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24735" windowHeight="11700"/>
  </bookViews>
  <sheets>
    <sheet name="Liste1" sheetId="1" r:id="rId1"/>
    <sheet name="Liste2" sheetId="2" r:id="rId2"/>
    <sheet name="Ursprungstabelle" sheetId="6" r:id="rId3"/>
    <sheet name="Liste als Tabelle" sheetId="7" r:id="rId4"/>
    <sheet name="Fixieren" sheetId="3" r:id="rId5"/>
    <sheet name="Gliederung" sheetId="4" r:id="rId6"/>
  </sheets>
  <definedNames>
    <definedName name="_xlnm._FilterDatabase" localSheetId="1" hidden="1">Liste2!$A$1:$F$10</definedName>
    <definedName name="Z_7A10433C_E657_49F7_8190_EC8985DF4BB4_.wvu.FilterData" localSheetId="1" hidden="1">Liste2!$A$1:$F$10</definedName>
  </definedNames>
  <calcPr calcId="145621"/>
  <customWorkbookViews>
    <customWorkbookView name="Standardansicht" guid="{7A10433C-E657-49F7-8190-EC8985DF4BB4}" maximized="1" xWindow="1" yWindow="1" windowWidth="1353" windowHeight="825" activeSheetId="4"/>
  </customWorkbookViews>
</workbook>
</file>

<file path=xl/calcChain.xml><?xml version="1.0" encoding="utf-8"?>
<calcChain xmlns="http://schemas.openxmlformats.org/spreadsheetml/2006/main">
  <c r="B8" i="7" l="1"/>
  <c r="C8" i="7"/>
  <c r="D8" i="7"/>
  <c r="E8" i="7"/>
  <c r="F8" i="7"/>
  <c r="G8" i="7"/>
  <c r="M4" i="4"/>
  <c r="M5" i="4"/>
  <c r="M6" i="4"/>
  <c r="M7" i="4"/>
  <c r="M8" i="4"/>
  <c r="M9" i="4"/>
  <c r="M3" i="4"/>
  <c r="H4" i="4"/>
  <c r="H5" i="4"/>
  <c r="H6" i="4"/>
  <c r="H7" i="4"/>
  <c r="H8" i="4"/>
  <c r="H9" i="4"/>
  <c r="H3" i="4"/>
</calcChain>
</file>

<file path=xl/sharedStrings.xml><?xml version="1.0" encoding="utf-8"?>
<sst xmlns="http://schemas.openxmlformats.org/spreadsheetml/2006/main" count="953" uniqueCount="607">
  <si>
    <t>Gebäude 81</t>
  </si>
  <si>
    <t>Raum 101</t>
  </si>
  <si>
    <t>m²</t>
  </si>
  <si>
    <t>Maßnahme</t>
  </si>
  <si>
    <t>Termin</t>
  </si>
  <si>
    <t>Teppich reinigen</t>
  </si>
  <si>
    <t>Oktober</t>
  </si>
  <si>
    <t>Decken streichen</t>
  </si>
  <si>
    <t>Wände streichen</t>
  </si>
  <si>
    <t>November</t>
  </si>
  <si>
    <t>Raum 102</t>
  </si>
  <si>
    <t>Teppich auswechseln</t>
  </si>
  <si>
    <t>Gebäude 82</t>
  </si>
  <si>
    <t>Raum 17b</t>
  </si>
  <si>
    <t>Gebäude 85</t>
  </si>
  <si>
    <t>Raum 213</t>
  </si>
  <si>
    <t>Gebäude</t>
  </si>
  <si>
    <t>Raum</t>
  </si>
  <si>
    <t>Objekt</t>
  </si>
  <si>
    <t>Teppich</t>
  </si>
  <si>
    <t>reinigen</t>
  </si>
  <si>
    <t>Decken</t>
  </si>
  <si>
    <t>streichen</t>
  </si>
  <si>
    <t>Wände</t>
  </si>
  <si>
    <t>auswechseln</t>
  </si>
  <si>
    <t>17b</t>
  </si>
  <si>
    <t>Verbandmikroskop</t>
  </si>
  <si>
    <t>Zacharias Janssen</t>
  </si>
  <si>
    <t>Niederlande</t>
  </si>
  <si>
    <t>Wasserthermometer</t>
  </si>
  <si>
    <t>Galileo Galilei</t>
  </si>
  <si>
    <t>Italien</t>
  </si>
  <si>
    <t>Fernrohr</t>
  </si>
  <si>
    <t>Hans Lippershey</t>
  </si>
  <si>
    <t>Bluttransfusion</t>
  </si>
  <si>
    <t>Jean-Baptiste Denys</t>
  </si>
  <si>
    <t>Frankreich</t>
  </si>
  <si>
    <t>Dampfturbine</t>
  </si>
  <si>
    <t>Giovanni Branca</t>
  </si>
  <si>
    <t>Additionsmaschine</t>
  </si>
  <si>
    <t>Blaise Pascal</t>
  </si>
  <si>
    <t>Quecksilberbarometer</t>
  </si>
  <si>
    <t>Evangelista Torricelli</t>
  </si>
  <si>
    <t>Luftpumpe</t>
  </si>
  <si>
    <t>Otto von Guericke</t>
  </si>
  <si>
    <t>Deutschland</t>
  </si>
  <si>
    <t>Pendeluhr</t>
  </si>
  <si>
    <t>Christiaan Huygens</t>
  </si>
  <si>
    <t>Spiegelteleskop</t>
  </si>
  <si>
    <t>Isaac Newton</t>
  </si>
  <si>
    <t>England</t>
  </si>
  <si>
    <t>Rechenmaschine</t>
  </si>
  <si>
    <t>Gottfried Wilhelm Leibniz</t>
  </si>
  <si>
    <t>Dampfpumpe</t>
  </si>
  <si>
    <t>Thomas Savery</t>
  </si>
  <si>
    <t>Sämaschine</t>
  </si>
  <si>
    <t>Jethro Tull</t>
  </si>
  <si>
    <t>Dampfmaschine</t>
  </si>
  <si>
    <t>Thomas Newcomen</t>
  </si>
  <si>
    <t>Klavier</t>
  </si>
  <si>
    <t>Bartolomeo Cristofori</t>
  </si>
  <si>
    <t>Quecksilberthermometer</t>
  </si>
  <si>
    <t>Daniel Gabriel Fahrenheit</t>
  </si>
  <si>
    <t>Taucherglocke</t>
  </si>
  <si>
    <t>Edmond Halley</t>
  </si>
  <si>
    <t>Großbritannien</t>
  </si>
  <si>
    <t>Stereotypie</t>
  </si>
  <si>
    <t>William Ged</t>
  </si>
  <si>
    <t>Leidener Flasche (Kondensator)</t>
  </si>
  <si>
    <t>E. G. von Kleist</t>
  </si>
  <si>
    <t>Blitzableiter</t>
  </si>
  <si>
    <t>Benjamin Franklin</t>
  </si>
  <si>
    <t>Vereinigte Staaten</t>
  </si>
  <si>
    <t>Farblose Linse</t>
  </si>
  <si>
    <t>John Dollond</t>
  </si>
  <si>
    <t>Schiffschronometer</t>
  </si>
  <si>
    <t>John Harrison</t>
  </si>
  <si>
    <t>Feinspinnmaschine</t>
  </si>
  <si>
    <t>James Hargreaves</t>
  </si>
  <si>
    <t>Spinnmaschine</t>
  </si>
  <si>
    <t>R. Arkwright</t>
  </si>
  <si>
    <t>James Watt</t>
  </si>
  <si>
    <t>Straßendampfwagen</t>
  </si>
  <si>
    <t>Nicholas Joseph Cugnot</t>
  </si>
  <si>
    <t>Unterseeboot</t>
  </si>
  <si>
    <t>David Bushnell</t>
  </si>
  <si>
    <t>Stahlfederhalter</t>
  </si>
  <si>
    <t>Samuel Harrison</t>
  </si>
  <si>
    <t>Zweistärkenlinse</t>
  </si>
  <si>
    <t>Heißluftballon</t>
  </si>
  <si>
    <t>Dreschmaschine</t>
  </si>
  <si>
    <t>Andrew Meikle</t>
  </si>
  <si>
    <t>Mechanischer Webstuhl</t>
  </si>
  <si>
    <t>Edmund Cartwright</t>
  </si>
  <si>
    <t>Dampfboot</t>
  </si>
  <si>
    <t>John Fitch</t>
  </si>
  <si>
    <t>Zentrifugalregler</t>
  </si>
  <si>
    <t>Gasturbine</t>
  </si>
  <si>
    <t>John Barber</t>
  </si>
  <si>
    <t>Leuchtgas</t>
  </si>
  <si>
    <t>William Murdock</t>
  </si>
  <si>
    <t>Entkörnungsmaschine für Baumwolle</t>
  </si>
  <si>
    <t>Eli Whitney</t>
  </si>
  <si>
    <t>Hydraulische Presse</t>
  </si>
  <si>
    <t>Joseph Bramah</t>
  </si>
  <si>
    <t>Lithographie</t>
  </si>
  <si>
    <t>Aloys Senefelder</t>
  </si>
  <si>
    <t>Pockenimpfung</t>
  </si>
  <si>
    <t>Edward Jenner</t>
  </si>
  <si>
    <t>Papiermaschine</t>
  </si>
  <si>
    <t>Louis Robert</t>
  </si>
  <si>
    <t>Jacquardmaschine</t>
  </si>
  <si>
    <t>Joseph Marie Jacquard</t>
  </si>
  <si>
    <t>Elektrische Batterie</t>
  </si>
  <si>
    <t>Graf Alessandro Volta</t>
  </si>
  <si>
    <t>Netzstrickmaschine</t>
  </si>
  <si>
    <t>Schiffsschraube</t>
  </si>
  <si>
    <t>John Stevens</t>
  </si>
  <si>
    <t>Feststoffrakete</t>
  </si>
  <si>
    <t>William Congreve</t>
  </si>
  <si>
    <t>Dampflokomotive</t>
  </si>
  <si>
    <t>Richard Trevithick</t>
  </si>
  <si>
    <t>Galvanisieren</t>
  </si>
  <si>
    <t>Luigi Gasparo Brugnatelli</t>
  </si>
  <si>
    <t>Lebensmittelkonservierung (durch Sterilisation und Luftausschluss)</t>
  </si>
  <si>
    <t>François Appert</t>
  </si>
  <si>
    <t>Druckerpresse</t>
  </si>
  <si>
    <t>Frederick Koenig</t>
  </si>
  <si>
    <t>Eisenbahnlokomotive</t>
  </si>
  <si>
    <t>George Stephenson</t>
  </si>
  <si>
    <t>Sicherheitslampe</t>
  </si>
  <si>
    <t>Sir Humphry Davy</t>
  </si>
  <si>
    <t>Fahrrad</t>
  </si>
  <si>
    <t>Karl D. Sauerbronn</t>
  </si>
  <si>
    <t>Stethoskop</t>
  </si>
  <si>
    <t>René-Théophile-Hyacinthe Laënnec</t>
  </si>
  <si>
    <t>Luftfeuchtigkeitsmesser</t>
  </si>
  <si>
    <t>J. F. Daniell</t>
  </si>
  <si>
    <t>Galvanometer</t>
  </si>
  <si>
    <t>Johann Salomo Cristoph Schweigger</t>
  </si>
  <si>
    <t>Elektromotor</t>
  </si>
  <si>
    <t>Michael Faraday</t>
  </si>
  <si>
    <t>Elektromagnet</t>
  </si>
  <si>
    <t>William Sturgeon</t>
  </si>
  <si>
    <t>Portlandzement</t>
  </si>
  <si>
    <t>Joseph Aspdin</t>
  </si>
  <si>
    <t>Streichholz</t>
  </si>
  <si>
    <t>John Walker</t>
  </si>
  <si>
    <t>erste Synthese eines organischen Stoffs (Harnstoff) aus anorganischem Material</t>
  </si>
  <si>
    <t>Friedrich Wöhler</t>
  </si>
  <si>
    <t>Blindenschrift</t>
  </si>
  <si>
    <t>Louis Braille</t>
  </si>
  <si>
    <t>Brückenwaage</t>
  </si>
  <si>
    <t>Thaddeus Fairbanks</t>
  </si>
  <si>
    <t>Nähmaschine</t>
  </si>
  <si>
    <t>Barthélemy Thimonnier</t>
  </si>
  <si>
    <t>Phosphorstreichholz</t>
  </si>
  <si>
    <t>Charles Sauria</t>
  </si>
  <si>
    <t>Mähmaschine</t>
  </si>
  <si>
    <t>Cyrus Hall McCormick</t>
  </si>
  <si>
    <t>Dynamo</t>
  </si>
  <si>
    <t>Elektrische Straßenbahn</t>
  </si>
  <si>
    <t>Thomas Davenport</t>
  </si>
  <si>
    <t>Revolver</t>
  </si>
  <si>
    <t>Samuel Colt</t>
  </si>
  <si>
    <t>Schreib-Telegraph</t>
  </si>
  <si>
    <t>Samuel Finley Breese Morse</t>
  </si>
  <si>
    <t>Sir Charles Wheatstone</t>
  </si>
  <si>
    <t>Morsealphabet</t>
  </si>
  <si>
    <t>Photographie</t>
  </si>
  <si>
    <t>William Henry Fox Talbot</t>
  </si>
  <si>
    <t>Vulkanisation</t>
  </si>
  <si>
    <t>Charles Goodyear</t>
  </si>
  <si>
    <t>Dampfhammer</t>
  </si>
  <si>
    <t>James Nasmyth</t>
  </si>
  <si>
    <t>Kirkpatrick MacMillan</t>
  </si>
  <si>
    <t>Luftreifen</t>
  </si>
  <si>
    <t>Robert William Thompson</t>
  </si>
  <si>
    <t>Rotationsmaschine</t>
  </si>
  <si>
    <t>Richard March Hoe</t>
  </si>
  <si>
    <t>Schießwolle</t>
  </si>
  <si>
    <t>Christian Friedrich Schönbein</t>
  </si>
  <si>
    <t>Ethernarkose</t>
  </si>
  <si>
    <t>Crawford Williamson Long</t>
  </si>
  <si>
    <t>Eisenbeton</t>
  </si>
  <si>
    <t>F. J. Monier</t>
  </si>
  <si>
    <t>Sicherheitsnadel</t>
  </si>
  <si>
    <t>Walter Hunt</t>
  </si>
  <si>
    <t>Wasserturbine</t>
  </si>
  <si>
    <t>James Bicheno Francis</t>
  </si>
  <si>
    <t>Merzerisierte Baumwolle</t>
  </si>
  <si>
    <t>John Mercer</t>
  </si>
  <si>
    <t>Hinterlader</t>
  </si>
  <si>
    <t>Edward Maynard</t>
  </si>
  <si>
    <t>Ophthalmoskop</t>
  </si>
  <si>
    <t>Hermann Ludwig Ferdinand von Helmholtz</t>
  </si>
  <si>
    <t>Unstarres Luftschiff</t>
  </si>
  <si>
    <t>Henri Giffard</t>
  </si>
  <si>
    <t>Aufzug (mit Bremse)</t>
  </si>
  <si>
    <t>Elisha Graves Otis</t>
  </si>
  <si>
    <t>Gyroskop</t>
  </si>
  <si>
    <t>Jean Bernard Léon Foucault</t>
  </si>
  <si>
    <t>Spritze zur subkutanen Injektion</t>
  </si>
  <si>
    <t>Alexander Wood</t>
  </si>
  <si>
    <t>Sicherheitszündholz</t>
  </si>
  <si>
    <t>J. E. Landstrom</t>
  </si>
  <si>
    <t>Schweden</t>
  </si>
  <si>
    <t>Gasbrenner</t>
  </si>
  <si>
    <t>Robert Wilhelm Bunsen</t>
  </si>
  <si>
    <t>Bessemerkonverter</t>
  </si>
  <si>
    <t>Sir Henry Bessemer</t>
  </si>
  <si>
    <t>Erntemaschine</t>
  </si>
  <si>
    <t>Charles und William Marsh</t>
  </si>
  <si>
    <t>Spektroskop</t>
  </si>
  <si>
    <t>Gasmotor</t>
  </si>
  <si>
    <t>Étienne Lenoir</t>
  </si>
  <si>
    <t>Mit Papierbahnen versorgte Druckmaschine</t>
  </si>
  <si>
    <t>Elektroofen</t>
  </si>
  <si>
    <t>Wilhelm Siemens</t>
  </si>
  <si>
    <t>Maschinengewehr</t>
  </si>
  <si>
    <t>Richard Jordan Gatling</t>
  </si>
  <si>
    <t>Kinetoskop</t>
  </si>
  <si>
    <t>Coleman Sellers</t>
  </si>
  <si>
    <t>Antiseptische Chirurgie</t>
  </si>
  <si>
    <t>Joseph Lister</t>
  </si>
  <si>
    <t>Papier (aus Zellstoff, Sulfitvorgang)</t>
  </si>
  <si>
    <t>Benjamin Chew Tilghman</t>
  </si>
  <si>
    <t>Dynamit</t>
  </si>
  <si>
    <t>Alfred Bernhard Nobel</t>
  </si>
  <si>
    <t>Trockenelement</t>
  </si>
  <si>
    <t>Georges Leclanché</t>
  </si>
  <si>
    <t>Schreibmaschine</t>
  </si>
  <si>
    <t>Druckluftbremse</t>
  </si>
  <si>
    <t>George Westinghouse</t>
  </si>
  <si>
    <t>Celluloid</t>
  </si>
  <si>
    <t>Vierfachtelegraph</t>
  </si>
  <si>
    <t>Thomas Alva Edison</t>
  </si>
  <si>
    <t>Telefon</t>
  </si>
  <si>
    <t>Alexander Graham Bell</t>
  </si>
  <si>
    <t>Verbrennungsmotor (Viertakt)</t>
  </si>
  <si>
    <t>Nikolaus August Otto</t>
  </si>
  <si>
    <t>Sprechmaschine (Phonograph)</t>
  </si>
  <si>
    <t>Mikrophon</t>
  </si>
  <si>
    <t>Emile Berliner</t>
  </si>
  <si>
    <t>Elektroschweißen</t>
  </si>
  <si>
    <t>Elihu Thomson</t>
  </si>
  <si>
    <t>Kühlwagen</t>
  </si>
  <si>
    <t>G. F. Swift</t>
  </si>
  <si>
    <t>Kathodenstrahlröhre</t>
  </si>
  <si>
    <t>Sir William Crookes</t>
  </si>
  <si>
    <t>Registrierkasse</t>
  </si>
  <si>
    <t>James J. Ritty</t>
  </si>
  <si>
    <t>Glühlampe</t>
  </si>
  <si>
    <t>Sir Joseph Wilson Swan</t>
  </si>
  <si>
    <t>Kraftfahrzeugmotor (Zweitakt)</t>
  </si>
  <si>
    <t>Carl Benz</t>
  </si>
  <si>
    <t>Bogenlampe</t>
  </si>
  <si>
    <t>Charles Francis Bush</t>
  </si>
  <si>
    <t>Setzmaschine</t>
  </si>
  <si>
    <t>Ottmar Mergenthaler</t>
  </si>
  <si>
    <t>C. A. Parsons</t>
  </si>
  <si>
    <t>Kunstseide (Nitrocellulose)</t>
  </si>
  <si>
    <t>Comte Hilaire Bernigaud de Chardonnet</t>
  </si>
  <si>
    <t>Vielraddampfturbine</t>
  </si>
  <si>
    <t>Sir Charles Algernon Parsons</t>
  </si>
  <si>
    <t>Paul Gottlieb Nipkow</t>
  </si>
  <si>
    <t>Füllfederhalter</t>
  </si>
  <si>
    <t>Lewis Edson Waterman</t>
  </si>
  <si>
    <t>Diktiergerät</t>
  </si>
  <si>
    <t>Wechselstromtransformator</t>
  </si>
  <si>
    <t>William Stanley</t>
  </si>
  <si>
    <t>Pneumatischer Gummireifen</t>
  </si>
  <si>
    <t>John Boyd Dunlop</t>
  </si>
  <si>
    <t>Grammophon (Plattenspieler)</t>
  </si>
  <si>
    <t>Gasglühstrumpf</t>
  </si>
  <si>
    <t>Baron Carl Auer von Welsbach</t>
  </si>
  <si>
    <t>Österreich</t>
  </si>
  <si>
    <t>Mimeograph</t>
  </si>
  <si>
    <t>Albert Blake Dick</t>
  </si>
  <si>
    <t>Monotype</t>
  </si>
  <si>
    <t>Tolbert Lanston</t>
  </si>
  <si>
    <t>Additionsmaschine (Registrierung)</t>
  </si>
  <si>
    <t>William Seward Burroughs</t>
  </si>
  <si>
    <t>Kodakkamera</t>
  </si>
  <si>
    <t>George Eastman</t>
  </si>
  <si>
    <t>C. G. de Laval</t>
  </si>
  <si>
    <t>Kunstseide (Kuoxam)</t>
  </si>
  <si>
    <t>Louis Henri Despeissis</t>
  </si>
  <si>
    <t>Segelflugzeug</t>
  </si>
  <si>
    <t>Otto Lilienthal</t>
  </si>
  <si>
    <t>Wechselstrommotor</t>
  </si>
  <si>
    <t>Nikola Tesla</t>
  </si>
  <si>
    <t>Dreifarbenkamera</t>
  </si>
  <si>
    <t>Frederick Eugene Ives</t>
  </si>
  <si>
    <t>Kunstseide (Viskose)</t>
  </si>
  <si>
    <t>Charles Frederick Cross</t>
  </si>
  <si>
    <t>Thermosflasche</t>
  </si>
  <si>
    <t>Sir James Dewar</t>
  </si>
  <si>
    <t>Photozelle</t>
  </si>
  <si>
    <t>Dieselmotor</t>
  </si>
  <si>
    <t>Rudolf Diesel</t>
  </si>
  <si>
    <t>Mit Benzin betriebenes Auto</t>
  </si>
  <si>
    <t>Filmkamera</t>
  </si>
  <si>
    <t>Filmvorführapparat</t>
  </si>
  <si>
    <t>Charles Francis Jenkins</t>
  </si>
  <si>
    <t>Röntgenstrahlen</t>
  </si>
  <si>
    <t>Wilhelm Konrad Röntgen</t>
  </si>
  <si>
    <t>Kunstseide (Acetat)</t>
  </si>
  <si>
    <t>Versuchsflugzeug</t>
  </si>
  <si>
    <t>Samuel Pierpont Langley</t>
  </si>
  <si>
    <t>Drahtloser Telegraph</t>
  </si>
  <si>
    <t>Marchese Guglielmo Marconi</t>
  </si>
  <si>
    <t>Spülmaschine</t>
  </si>
  <si>
    <t>Josephine Cochrane</t>
  </si>
  <si>
    <t>Lichtempfindliches Photopapier</t>
  </si>
  <si>
    <t>Leo Hendrik Baekeland</t>
  </si>
  <si>
    <t>Lenkbares Starrluftschiff</t>
  </si>
  <si>
    <t>Graf Ferdinand von Zeppelin</t>
  </si>
  <si>
    <t>Funktelefon</t>
  </si>
  <si>
    <t>Valdemar Poulsen</t>
  </si>
  <si>
    <t>Reginald Aubrey Fessenden</t>
  </si>
  <si>
    <t>Dänemark</t>
  </si>
  <si>
    <t>Flugzeug</t>
  </si>
  <si>
    <t>Wilbur Wright und Orville Wright</t>
  </si>
  <si>
    <t>Elektrokardiograph</t>
  </si>
  <si>
    <t>Willem Einthoven</t>
  </si>
  <si>
    <t>Scheibenwischer</t>
  </si>
  <si>
    <t>Mary Anderson</t>
  </si>
  <si>
    <t>Diodengleichrichter (Radio)</t>
  </si>
  <si>
    <t>Sir John Ambrose Fleming</t>
  </si>
  <si>
    <t>Kreiselkompass</t>
  </si>
  <si>
    <t>Hermann Anschütz-Kämpfe</t>
  </si>
  <si>
    <t>Bakelit</t>
  </si>
  <si>
    <t>Triodenverstärker (Radio)</t>
  </si>
  <si>
    <t>Lee De Forest</t>
  </si>
  <si>
    <t>Zweifarbenfilmkamera</t>
  </si>
  <si>
    <t>C. Albert Smith</t>
  </si>
  <si>
    <t>Salvarsan</t>
  </si>
  <si>
    <t>Paul Ehrlich</t>
  </si>
  <si>
    <t>Hydrierung von Kohle</t>
  </si>
  <si>
    <t>Friedrich Bergius</t>
  </si>
  <si>
    <t>Kreiselkompass und Schiffskreisel</t>
  </si>
  <si>
    <t>Elmer Ambrose Sperry</t>
  </si>
  <si>
    <t>Klimaanlage</t>
  </si>
  <si>
    <t>W. H. Carrier</t>
  </si>
  <si>
    <t>Vitamine</t>
  </si>
  <si>
    <t>Casimir Funk</t>
  </si>
  <si>
    <t>Polen</t>
  </si>
  <si>
    <t>Cellophan</t>
  </si>
  <si>
    <t>Jacques Edwin Brandenberger</t>
  </si>
  <si>
    <t>Schweiz</t>
  </si>
  <si>
    <t>Neonlampe</t>
  </si>
  <si>
    <t>Georges Claude</t>
  </si>
  <si>
    <t>Quecksilberdampflampe</t>
  </si>
  <si>
    <t>Peter Cooper Hewitt</t>
  </si>
  <si>
    <t>Staustrahltriebwerk</t>
  </si>
  <si>
    <t>René Lorin</t>
  </si>
  <si>
    <t>Mehrgitterelektronenröhre</t>
  </si>
  <si>
    <t>Irving Langmuir</t>
  </si>
  <si>
    <t>Spaltbenzin</t>
  </si>
  <si>
    <t>William Meriam Burton</t>
  </si>
  <si>
    <t>Überlagerungsempfänger</t>
  </si>
  <si>
    <t>Kraftfahrzeugselbststarter</t>
  </si>
  <si>
    <t>Charles Franklin Kettering</t>
  </si>
  <si>
    <t>Browning (Selbstladegewehr)</t>
  </si>
  <si>
    <t>John Moses Browning</t>
  </si>
  <si>
    <t>Gasgefüllte Glühlampe</t>
  </si>
  <si>
    <t>Röntgenröhre</t>
  </si>
  <si>
    <t>William David Coolidge</t>
  </si>
  <si>
    <t>Massenspektrograph</t>
  </si>
  <si>
    <t>Sir Francis William Aston</t>
  </si>
  <si>
    <t>Arthur Jeffrey Dempster</t>
  </si>
  <si>
    <t>Insulin</t>
  </si>
  <si>
    <t>Sir Frederick Grant Banting</t>
  </si>
  <si>
    <t>Kanada</t>
  </si>
  <si>
    <t>1922-26</t>
  </si>
  <si>
    <t>Tonfilm</t>
  </si>
  <si>
    <t>T. W. Case</t>
  </si>
  <si>
    <t>Fernsehbildzerleger</t>
  </si>
  <si>
    <t>Vladimir Kosma Zworykin</t>
  </si>
  <si>
    <t>Tiefkühlkost</t>
  </si>
  <si>
    <t>Clarence Birdseye</t>
  </si>
  <si>
    <t>Fernsehbildzerlegerröhre</t>
  </si>
  <si>
    <t>Philo Taylor Farnsworth</t>
  </si>
  <si>
    <t>Flüssigkeitsrakete</t>
  </si>
  <si>
    <t>Robert Hutchings Goddard</t>
  </si>
  <si>
    <t>Penicillin</t>
  </si>
  <si>
    <t>Sir Alexander Fleming</t>
  </si>
  <si>
    <t>Tiefseetaucherkugel</t>
  </si>
  <si>
    <t>(Charles) William Beebe</t>
  </si>
  <si>
    <t>Freon (Kühlmittel)</t>
  </si>
  <si>
    <t>Thomas Midgley und Mitarbeiter</t>
  </si>
  <si>
    <t>Moderner Gasturbinenmotor</t>
  </si>
  <si>
    <t>Sir Frank Whittle</t>
  </si>
  <si>
    <t>Neopren (synthetischer Kautschuk)</t>
  </si>
  <si>
    <t>Wallace Hume Carothers</t>
  </si>
  <si>
    <t>Zyklotron Teilchenbeschleuniger</t>
  </si>
  <si>
    <t>Ernest Orlando Lawrence</t>
  </si>
  <si>
    <t>Vannevar Bush</t>
  </si>
  <si>
    <t>Phasenkontrastmikroskop</t>
  </si>
  <si>
    <t>Frits Zernike</t>
  </si>
  <si>
    <t>Van de Graaff-Generator</t>
  </si>
  <si>
    <t>Robert Jemison Van de Graaff</t>
  </si>
  <si>
    <t>Frequenzmodulation (FM)</t>
  </si>
  <si>
    <t>Edwin Howard Armstrong</t>
  </si>
  <si>
    <t>Buna (synthetischer Kautschuk)</t>
  </si>
  <si>
    <t>Deutsche Wissenschaftler</t>
  </si>
  <si>
    <t>Radar</t>
  </si>
  <si>
    <t>Sir Robert Watson-Watt</t>
  </si>
  <si>
    <t>Cortison</t>
  </si>
  <si>
    <t>Edward Calvin Kendall</t>
  </si>
  <si>
    <t>Tadeus Reichstein</t>
  </si>
  <si>
    <t>Elektronenmikroskop</t>
  </si>
  <si>
    <t>Sulfanilamid</t>
  </si>
  <si>
    <t>Gerhard Domagk</t>
  </si>
  <si>
    <t>Hubschrauber mit zwei Rotoren</t>
  </si>
  <si>
    <t>Heinrich Focke</t>
  </si>
  <si>
    <t>Nylon</t>
  </si>
  <si>
    <t>DDT</t>
  </si>
  <si>
    <t>Paul Müller</t>
  </si>
  <si>
    <t>Hubschrauber</t>
  </si>
  <si>
    <t>Igor Sikorsky</t>
  </si>
  <si>
    <t>Betatron</t>
  </si>
  <si>
    <t>Donald William Kerst</t>
  </si>
  <si>
    <t>Flugzeug mit Turbostrahltriebwerk</t>
  </si>
  <si>
    <t>Lenkflugkörper</t>
  </si>
  <si>
    <t>Wernher von Braun</t>
  </si>
  <si>
    <t>Kernreaktor</t>
  </si>
  <si>
    <t>Enrico Fermi</t>
  </si>
  <si>
    <t>Xerographie</t>
  </si>
  <si>
    <t>Chester Carlson</t>
  </si>
  <si>
    <t>V-2 (raketenangetriebene Bombe)</t>
  </si>
  <si>
    <t>Atombombe</t>
  </si>
  <si>
    <t>Wissenschaftler unter der amerikanischen Regierung</t>
  </si>
  <si>
    <t>Streptomycin</t>
  </si>
  <si>
    <t>Selman A. Waksman</t>
  </si>
  <si>
    <t>Elektronischer Digitalrechner</t>
  </si>
  <si>
    <t>Holographie (Grundlagen)</t>
  </si>
  <si>
    <t>Dennis Gabor</t>
  </si>
  <si>
    <t>Chlormycetin</t>
  </si>
  <si>
    <t>Mildred Rebstock</t>
  </si>
  <si>
    <t>Polaroidkamera</t>
  </si>
  <si>
    <t>Edwin Herbert Land</t>
  </si>
  <si>
    <t>Bathyskaph</t>
  </si>
  <si>
    <t>Auguste Piccard</t>
  </si>
  <si>
    <t>Mikrowellenherd</t>
  </si>
  <si>
    <t>Percy L. Spencer</t>
  </si>
  <si>
    <t>Szintillationszähler</t>
  </si>
  <si>
    <t>Hartmut Kallmann</t>
  </si>
  <si>
    <t>Aureomycin</t>
  </si>
  <si>
    <t>Transistor</t>
  </si>
  <si>
    <t>Flugzeug mit Staustrahltriebwerk</t>
  </si>
  <si>
    <t>René Leduc</t>
  </si>
  <si>
    <t>Farbfernseher</t>
  </si>
  <si>
    <t>Peter Carl Goldmark</t>
  </si>
  <si>
    <t>Wasserstoffbombe</t>
  </si>
  <si>
    <t>Donald Arthur Glaser</t>
  </si>
  <si>
    <t>Maser</t>
  </si>
  <si>
    <t>Charles Townes</t>
  </si>
  <si>
    <t>Sonnenbatterie</t>
  </si>
  <si>
    <t>Wissenschaftler von Bell Telephone Laboratory</t>
  </si>
  <si>
    <t>Polioimpfung</t>
  </si>
  <si>
    <t>Jonas Salk</t>
  </si>
  <si>
    <t>Synthetische Diamanten</t>
  </si>
  <si>
    <t>Wissenschaftler von General Electric</t>
  </si>
  <si>
    <t>Radiokarbonmethode</t>
  </si>
  <si>
    <t>W. F. Libby</t>
  </si>
  <si>
    <t>Luftkissenfahrzeug</t>
  </si>
  <si>
    <t>Christopher Cockerell</t>
  </si>
  <si>
    <t>Erster Prototyp eines Umlaufmotors</t>
  </si>
  <si>
    <t>Felix Wankel</t>
  </si>
  <si>
    <t>Videoband</t>
  </si>
  <si>
    <t>Tipp-Ex</t>
  </si>
  <si>
    <t>Bette Nesmith Graham</t>
  </si>
  <si>
    <t>Mit Natrium gekühlter Atomreaktor</t>
  </si>
  <si>
    <t>Künstlicher Erdsatellit</t>
  </si>
  <si>
    <t>Wissenschaftler unter der sowjetischen Regierung</t>
  </si>
  <si>
    <t>Sowjetunion</t>
  </si>
  <si>
    <t>Kommunikationssatellit</t>
  </si>
  <si>
    <t>Integrierter Schaltkreis</t>
  </si>
  <si>
    <t>Laser</t>
  </si>
  <si>
    <t>Chlorophyll synthetisch hergestellt</t>
  </si>
  <si>
    <t>Robert Burns Woodward</t>
  </si>
  <si>
    <t>Antibabypille</t>
  </si>
  <si>
    <t>Leuchtdiode (LED)</t>
  </si>
  <si>
    <t>Nick Holonyak, jun.</t>
  </si>
  <si>
    <t>Flüssigkristallanzeige</t>
  </si>
  <si>
    <t>George Heilmeier</t>
  </si>
  <si>
    <t>Kevlar (Kunststoff)</t>
  </si>
  <si>
    <t>Stephanie Kwolek</t>
  </si>
  <si>
    <t>Kunstherz (linke Kammer)</t>
  </si>
  <si>
    <t>Michael Ellis DeBakey</t>
  </si>
  <si>
    <t>Transplantation eines menschlichen Herzens</t>
  </si>
  <si>
    <t>Christiaan Neethling Barnard</t>
  </si>
  <si>
    <t>Südafrika</t>
  </si>
  <si>
    <t>Erste vollständige künstliche Herstellung eines Gens</t>
  </si>
  <si>
    <t>Har Gobind Khorana</t>
  </si>
  <si>
    <t>Mikroprozessor</t>
  </si>
  <si>
    <t>Ted Hoff</t>
  </si>
  <si>
    <t>Kernmagnetresonanz</t>
  </si>
  <si>
    <t>Raymond Damadian</t>
  </si>
  <si>
    <t>Elektronischer Taschenrechner</t>
  </si>
  <si>
    <t>J. S. Kilby und J. D. Merryman</t>
  </si>
  <si>
    <t>Erster magnetohydrodynamischer Stromgenerator</t>
  </si>
  <si>
    <r>
      <t>Skylab</t>
    </r>
    <r>
      <rPr>
        <sz val="11"/>
        <color theme="1"/>
        <rFont val="Calibri"/>
        <family val="2"/>
        <scheme val="minor"/>
      </rPr>
      <t xml:space="preserve"> erdumkreisendes Weltraumlabor</t>
    </r>
  </si>
  <si>
    <t>Rekombinante DNA (Genmanipulation)</t>
  </si>
  <si>
    <t>Amerikanische Wissenschaftler</t>
  </si>
  <si>
    <t>Godfrey N. Hounsfield</t>
  </si>
  <si>
    <t>Faseroptik</t>
  </si>
  <si>
    <t>Bell Laboratories</t>
  </si>
  <si>
    <t>Superrechner</t>
  </si>
  <si>
    <t>J. H. Van Tassel und Seymour Cray</t>
  </si>
  <si>
    <t>Künstliche Herstellung von menschlichen Insulingenen</t>
  </si>
  <si>
    <t>Gentransplantation von Säugetier zu Säugetier</t>
  </si>
  <si>
    <t>Jarvik-7 Kunstherz</t>
  </si>
  <si>
    <t>Robert K. Jarvik</t>
  </si>
  <si>
    <t>Compact Disc (Digital-Schallplatte)</t>
  </si>
  <si>
    <t>Joop Sinjou</t>
  </si>
  <si>
    <t>Japan</t>
  </si>
  <si>
    <t>In Mauszellen reparierter Gendefekt durch rekombinante DNA und Mikromanipulationstechniken</t>
  </si>
  <si>
    <t>W. French Anderson und Mitarbeiter</t>
  </si>
  <si>
    <t>DNA-Implantation in DNA-Moleküle</t>
  </si>
  <si>
    <t>Paul Berg</t>
  </si>
  <si>
    <t>Fredrick Sanger</t>
  </si>
  <si>
    <t>Walter Gilbert</t>
  </si>
  <si>
    <t>Ingenieure der NASA (National Aeronautics and Space Administration)</t>
  </si>
  <si>
    <t>Tunneleffekt-Rastermikroskop</t>
  </si>
  <si>
    <t>Gerd Binnig</t>
  </si>
  <si>
    <t>Heinrich Rohrer</t>
  </si>
  <si>
    <t>Hochtemperatursupraleiter</t>
  </si>
  <si>
    <t>J. Georg Bednorz</t>
  </si>
  <si>
    <t>Karl A. Müller</t>
  </si>
  <si>
    <t>Hubble-Weltraumteleskop</t>
  </si>
  <si>
    <t>europäische und US-amerikanische Wissenschaftler</t>
  </si>
  <si>
    <t>Vereinigte Staaten/Europa</t>
  </si>
  <si>
    <t>Erster Planet außerhalb unseres Sonnensystems</t>
  </si>
  <si>
    <t>Michel Mayor</t>
  </si>
  <si>
    <t>Didier Queloz</t>
  </si>
  <si>
    <t>Einsatz einer künstlichen Leber</t>
  </si>
  <si>
    <t>Ärzteteam</t>
  </si>
  <si>
    <t>Klonen eines erwachsenen Schafes</t>
  </si>
  <si>
    <t>Ian Wilmut</t>
  </si>
  <si>
    <t>Gentechnisch veränderte Kartoffeln mit Impfstoff gegen Choleraerreger</t>
  </si>
  <si>
    <t>William Langridge</t>
  </si>
  <si>
    <t>Dampfmaschine (mit getrenntem Kondensator)</t>
  </si>
  <si>
    <t>Nipkow-Scheibe (mechanisches Bildabtastgerät)</t>
  </si>
  <si>
    <t>Julius Elster
Hans F. Geitel</t>
  </si>
  <si>
    <t>Father Julius Arthur Nieuwland und Wallace Hume Carothers</t>
  </si>
  <si>
    <t>Differentialanalysator (Analogrechner)</t>
  </si>
  <si>
    <t>John Presper Eckert, jun. Und John W. Mauchly</t>
  </si>
  <si>
    <t>Benjamin Minge Duggar und Chandra Bose Subba Row</t>
  </si>
  <si>
    <t>John Bardeen, Walter Houser Brattain und William Shockley</t>
  </si>
  <si>
    <t>Blasenkammer (Kernteilchenaufspürer)</t>
  </si>
  <si>
    <t>Charles Ginsberg
Ray Dolby</t>
  </si>
  <si>
    <t>Jack Kilby
Robert Noyce</t>
  </si>
  <si>
    <t>Charles Hard Townes, Arthur L. Schawlow und Gordon Gould</t>
  </si>
  <si>
    <t>Gregory Pincus, John Rock und Min-Chueh Chang</t>
  </si>
  <si>
    <t>CAT-(computerisierte Axialtomographie-) Scanner</t>
  </si>
  <si>
    <t>Roberto Crea, Tadaaki Hirose, Adam Kraszewski und Keiichi Itakura</t>
  </si>
  <si>
    <t>Paul Berg, Richard Mulligan und Bruce Howard</t>
  </si>
  <si>
    <t>Raumtransportsystem (Raumfähre)</t>
  </si>
  <si>
    <t>Carlos Glidden und 
Christopher Latham Sholes</t>
  </si>
  <si>
    <t>Gustav Robert Kirchhoff und 
Robert Wilhelm Bunsen</t>
  </si>
  <si>
    <t>Louis Jacques Mandé Daguerre und 
Joseph Nicéphore Niepce</t>
  </si>
  <si>
    <t>Joseph Michel Montgolfier und 
Jacques Étienne Montgolfier</t>
  </si>
  <si>
    <t>John Wesley Hyatt und 
Isaiah Hyatt</t>
  </si>
  <si>
    <t>Chichester A. Bell und 
Charles Sumner Tainter</t>
  </si>
  <si>
    <t>Charles Edgar Duryea und 
J. Frank Duryea</t>
  </si>
  <si>
    <t>Louis Jean Lumière und 
Auguste Marie Lumière</t>
  </si>
  <si>
    <t>Wann</t>
  </si>
  <si>
    <t>Was</t>
  </si>
  <si>
    <t>Wer</t>
  </si>
  <si>
    <t>Wo</t>
  </si>
  <si>
    <t>Quelle: Encarta 2007</t>
  </si>
  <si>
    <t>Rinder</t>
  </si>
  <si>
    <t>Schweine</t>
  </si>
  <si>
    <t>Schafe</t>
  </si>
  <si>
    <t>Hühner</t>
  </si>
  <si>
    <t>Truthühner</t>
  </si>
  <si>
    <t>Enten</t>
  </si>
  <si>
    <t>Gänse</t>
  </si>
  <si>
    <t>Ziegen</t>
  </si>
  <si>
    <t>Pferde</t>
  </si>
  <si>
    <t>Esel</t>
  </si>
  <si>
    <r>
      <rPr>
        <b/>
        <sz val="11"/>
        <color theme="1"/>
        <rFont val="Calibri"/>
        <family val="2"/>
        <scheme val="minor"/>
      </rPr>
      <t>Viehbestand (in Tsd)</t>
    </r>
    <r>
      <rPr>
        <sz val="11"/>
        <color theme="1"/>
        <rFont val="Calibri"/>
        <family val="2"/>
        <scheme val="minor"/>
      </rPr>
      <t xml:space="preserve">
Jahr 2000
</t>
    </r>
    <r>
      <rPr>
        <i/>
        <sz val="8"/>
        <color theme="1"/>
        <rFont val="Calibri"/>
        <family val="2"/>
        <scheme val="minor"/>
      </rPr>
      <t>Quelle: FAO Database (Food and Agriculture Organization of the UN)</t>
    </r>
  </si>
  <si>
    <t>Welt</t>
  </si>
  <si>
    <t>Europa</t>
  </si>
  <si>
    <t>Afrika</t>
  </si>
  <si>
    <t>Asien</t>
  </si>
  <si>
    <t>Nord- und Mittelamerika</t>
  </si>
  <si>
    <t>Lateinamerika und Karibik</t>
  </si>
  <si>
    <t>Ozeanien</t>
  </si>
  <si>
    <t>Summe Säuger</t>
  </si>
  <si>
    <t>Summe Geflügel</t>
  </si>
  <si>
    <t>Reinigung</t>
  </si>
  <si>
    <t>Hausmeisterkosten</t>
  </si>
  <si>
    <t>Fuhrpark</t>
  </si>
  <si>
    <t>Gemeinkosten</t>
  </si>
  <si>
    <t>Miete</t>
  </si>
  <si>
    <t>Juni</t>
  </si>
  <si>
    <t>Mai</t>
  </si>
  <si>
    <t>April</t>
  </si>
  <si>
    <t>März</t>
  </si>
  <si>
    <t>Februar</t>
  </si>
  <si>
    <t>Januar</t>
  </si>
  <si>
    <t>Art der Ausgaben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</si>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</sst>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_W"/>
    <numFmt numFmtId="165" formatCode="mmm\ yyyy"/>
    <numFmt numFmtId="166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0" fillId="0" borderId="0" xfId="1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wrapText="1"/>
    </xf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314325</xdr:colOff>
      <xdr:row>1</xdr:row>
      <xdr:rowOff>180975</xdr:rowOff>
    </xdr:from>
    <xdr:to>
      <xdr:col>10</xdr:col>
      <xdr:colOff>618722</xdr:colOff>
      <xdr:row>25</xdr:row>
      <xdr:rowOff>115825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8025" y="419100"/>
          <a:ext cx="4876397" cy="4602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13</xdr:col>
      <xdr:colOff>304397</xdr:colOff>
      <xdr:row>26</xdr:row>
      <xdr:rowOff>30100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2925" y="381000"/>
          <a:ext cx="4876397" cy="4602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1</xdr:col>
      <xdr:colOff>180975</xdr:colOff>
      <xdr:row>12</xdr:row>
      <xdr:rowOff>114299</xdr:rowOff>
    </xdr:to>
    <xdr:sp macro="" textlink="">
      <xdr:nvSpPr>
        <xdr:cNvPr id="2" name="Gefaltete Ecke 1"/>
        <xdr:cNvSpPr/>
      </xdr:nvSpPr>
      <xdr:spPr>
        <a:xfrm>
          <a:off x="0" y="1524000"/>
          <a:ext cx="1400175" cy="876299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de-DE" sz="1100"/>
            <a:t>Formatieren Sie die Liste als Tabelle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1</xdr:row>
      <xdr:rowOff>152400</xdr:rowOff>
    </xdr:from>
    <xdr:to>
      <xdr:col>10</xdr:col>
      <xdr:colOff>457200</xdr:colOff>
      <xdr:row>6</xdr:row>
      <xdr:rowOff>76199</xdr:rowOff>
    </xdr:to>
    <xdr:sp macro="" textlink="">
      <xdr:nvSpPr>
        <xdr:cNvPr id="2" name="Gefaltete Ecke 1"/>
        <xdr:cNvSpPr/>
      </xdr:nvSpPr>
      <xdr:spPr>
        <a:xfrm>
          <a:off x="7143750" y="342900"/>
          <a:ext cx="1400175" cy="876299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de-DE" sz="1100"/>
            <a:t>Fügen Sie weitere Ausgabenarten hinzu. Vergrößern Sie</a:t>
          </a:r>
          <a:r>
            <a:rPr lang="de-DE" sz="1100" baseline="0"/>
            <a:t> dazu die Tabelle</a:t>
          </a:r>
          <a:endParaRPr lang="de-D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1</xdr:rowOff>
    </xdr:from>
    <xdr:to>
      <xdr:col>5</xdr:col>
      <xdr:colOff>638175</xdr:colOff>
      <xdr:row>7</xdr:row>
      <xdr:rowOff>114300</xdr:rowOff>
    </xdr:to>
    <xdr:sp macro="" textlink="">
      <xdr:nvSpPr>
        <xdr:cNvPr id="2" name="Gefaltete Ecke 1"/>
        <xdr:cNvSpPr/>
      </xdr:nvSpPr>
      <xdr:spPr>
        <a:xfrm>
          <a:off x="8620125" y="571501"/>
          <a:ext cx="1400175" cy="876299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de-DE" sz="1100"/>
            <a:t>Sorgen Sie dafür, dass die</a:t>
          </a:r>
          <a:r>
            <a:rPr lang="de-DE" sz="1100" baseline="0"/>
            <a:t> erste Zeile immer zu sehen ist.</a:t>
          </a:r>
          <a:endParaRPr lang="de-DE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9</xdr:row>
      <xdr:rowOff>133350</xdr:rowOff>
    </xdr:from>
    <xdr:to>
      <xdr:col>1</xdr:col>
      <xdr:colOff>133351</xdr:colOff>
      <xdr:row>16</xdr:row>
      <xdr:rowOff>38100</xdr:rowOff>
    </xdr:to>
    <xdr:sp macro="" textlink="">
      <xdr:nvSpPr>
        <xdr:cNvPr id="2" name="Gefaltete Ecke 1"/>
        <xdr:cNvSpPr/>
      </xdr:nvSpPr>
      <xdr:spPr>
        <a:xfrm>
          <a:off x="161926" y="2857500"/>
          <a:ext cx="1333500" cy="123825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de-DE" sz="1100"/>
            <a:t>Fassen</a:t>
          </a:r>
          <a:r>
            <a:rPr lang="de-DE" sz="1100" baseline="0"/>
            <a:t> Sie die Spalten B:G und I:L jeweils in eine Gliederung zusammen</a:t>
          </a:r>
          <a:endParaRPr lang="de-DE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le1" displayName="Tabelle1" ref="A1:G8" totalsRowCount="1">
  <autoFilter ref="A1:G7"/>
  <tableColumns count="7">
    <tableColumn id="1" name="Art der Ausgaben" totalsRowLabel="Ergebnis"/>
    <tableColumn id="2" name="Januar" totalsRowFunction="sum"/>
    <tableColumn id="3" name="Februar" totalsRowFunction="sum"/>
    <tableColumn id="4" name="März" totalsRowFunction="sum"/>
    <tableColumn id="5" name="April" totalsRowFunction="sum"/>
    <tableColumn id="6" name="Mai" totalsRowFunction="sum"/>
    <tableColumn id="7" name="Juni" totalsRowFunction="sum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R13" sqref="R13"/>
    </sheetView>
  </sheetViews>
  <sheetFormatPr baseColWidth="10" defaultColWidth="11.42578125" defaultRowHeight="15" x14ac:dyDescent="0.25"/>
  <cols>
    <col min="1" max="1" width="9.5703125" style="3" bestFit="1" customWidth="1"/>
    <col min="2" max="2" width="4" bestFit="1" customWidth="1"/>
    <col min="3" max="3" width="20" bestFit="1" customWidth="1"/>
    <col min="4" max="4" width="10.42578125" bestFit="1" customWidth="1"/>
  </cols>
  <sheetData>
    <row r="1" spans="1:4" ht="18.75" x14ac:dyDescent="0.3">
      <c r="A1" s="20" t="s">
        <v>0</v>
      </c>
      <c r="B1" s="20"/>
      <c r="C1" s="20"/>
      <c r="D1" s="20"/>
    </row>
    <row r="2" spans="1:4" x14ac:dyDescent="0.25">
      <c r="B2" s="2" t="s">
        <v>2</v>
      </c>
      <c r="C2" s="3" t="s">
        <v>3</v>
      </c>
      <c r="D2" s="3" t="s">
        <v>4</v>
      </c>
    </row>
    <row r="3" spans="1:4" x14ac:dyDescent="0.25">
      <c r="A3" s="3" t="s">
        <v>1</v>
      </c>
      <c r="B3" s="1">
        <v>20</v>
      </c>
      <c r="C3" t="s">
        <v>5</v>
      </c>
      <c r="D3" t="s">
        <v>6</v>
      </c>
    </row>
    <row r="4" spans="1:4" x14ac:dyDescent="0.25">
      <c r="B4" s="1"/>
      <c r="C4" t="s">
        <v>7</v>
      </c>
    </row>
    <row r="5" spans="1:4" x14ac:dyDescent="0.25">
      <c r="B5" s="1"/>
      <c r="C5" t="s">
        <v>8</v>
      </c>
      <c r="D5" t="s">
        <v>9</v>
      </c>
    </row>
    <row r="6" spans="1:4" x14ac:dyDescent="0.25">
      <c r="A6" s="3" t="s">
        <v>10</v>
      </c>
      <c r="B6" s="1">
        <v>40</v>
      </c>
      <c r="C6" t="s">
        <v>7</v>
      </c>
      <c r="D6" t="s">
        <v>6</v>
      </c>
    </row>
    <row r="7" spans="1:4" x14ac:dyDescent="0.25">
      <c r="B7" s="1"/>
      <c r="C7" t="s">
        <v>11</v>
      </c>
    </row>
    <row r="8" spans="1:4" ht="18.75" x14ac:dyDescent="0.3">
      <c r="A8" s="20" t="s">
        <v>12</v>
      </c>
      <c r="B8" s="20"/>
      <c r="C8" s="20"/>
      <c r="D8" s="20"/>
    </row>
    <row r="9" spans="1:4" x14ac:dyDescent="0.25">
      <c r="B9" s="2" t="s">
        <v>2</v>
      </c>
      <c r="C9" s="3" t="s">
        <v>3</v>
      </c>
      <c r="D9" s="3" t="s">
        <v>4</v>
      </c>
    </row>
    <row r="10" spans="1:4" x14ac:dyDescent="0.25">
      <c r="A10" s="3" t="s">
        <v>13</v>
      </c>
      <c r="B10" s="1">
        <v>100</v>
      </c>
      <c r="C10" t="s">
        <v>5</v>
      </c>
      <c r="D10" t="s">
        <v>9</v>
      </c>
    </row>
    <row r="11" spans="1:4" x14ac:dyDescent="0.25">
      <c r="B11" s="1"/>
      <c r="C11" t="s">
        <v>7</v>
      </c>
    </row>
    <row r="12" spans="1:4" ht="18.75" x14ac:dyDescent="0.3">
      <c r="A12" s="20" t="s">
        <v>14</v>
      </c>
      <c r="B12" s="20"/>
      <c r="C12" s="20"/>
      <c r="D12" s="20"/>
    </row>
    <row r="13" spans="1:4" x14ac:dyDescent="0.25">
      <c r="B13" s="2" t="s">
        <v>2</v>
      </c>
      <c r="C13" s="3" t="s">
        <v>3</v>
      </c>
      <c r="D13" s="3" t="s">
        <v>4</v>
      </c>
    </row>
    <row r="14" spans="1:4" x14ac:dyDescent="0.25">
      <c r="A14" s="3" t="s">
        <v>15</v>
      </c>
      <c r="B14" s="1">
        <v>32</v>
      </c>
      <c r="C14" t="s">
        <v>11</v>
      </c>
      <c r="D14" t="s">
        <v>9</v>
      </c>
    </row>
    <row r="15" spans="1:4" x14ac:dyDescent="0.25">
      <c r="B15" s="1"/>
      <c r="C15" t="s">
        <v>7</v>
      </c>
    </row>
  </sheetData>
  <customSheetViews>
    <customSheetView guid="{7A10433C-E657-49F7-8190-EC8985DF4BB4}">
      <selection sqref="A1:D1"/>
      <pageMargins left="0.7" right="0.7" top="0.78740157499999996" bottom="0.78740157499999996" header="0.3" footer="0.3"/>
      <pageSetup paperSize="9" orientation="portrait" horizontalDpi="4294967293" verticalDpi="0" r:id="rId1"/>
    </customSheetView>
  </customSheetViews>
  <mergeCells count="3">
    <mergeCell ref="A1:D1"/>
    <mergeCell ref="A8:D8"/>
    <mergeCell ref="A12:D12"/>
  </mergeCells>
  <pageMargins left="0.7" right="0.7" top="0.78740157499999996" bottom="0.78740157499999996" header="0.3" footer="0.3"/>
  <pageSetup paperSize="9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14" sqref="C14"/>
    </sheetView>
  </sheetViews>
  <sheetFormatPr baseColWidth="10" defaultColWidth="11.42578125" defaultRowHeight="15" x14ac:dyDescent="0.25"/>
  <cols>
    <col min="1" max="1" width="9.140625" style="1" bestFit="1" customWidth="1"/>
    <col min="2" max="2" width="6" style="1" bestFit="1" customWidth="1"/>
    <col min="3" max="3" width="5.85546875" bestFit="1" customWidth="1"/>
    <col min="5" max="5" width="12.42578125" bestFit="1" customWidth="1"/>
    <col min="6" max="6" width="9" bestFit="1" customWidth="1"/>
  </cols>
  <sheetData>
    <row r="1" spans="1:6" s="7" customFormat="1" x14ac:dyDescent="0.25">
      <c r="A1" s="6" t="s">
        <v>16</v>
      </c>
      <c r="B1" s="6" t="s">
        <v>17</v>
      </c>
      <c r="C1" s="6" t="s">
        <v>2</v>
      </c>
      <c r="D1" s="6" t="s">
        <v>18</v>
      </c>
      <c r="E1" s="6" t="s">
        <v>3</v>
      </c>
      <c r="F1" s="6" t="s">
        <v>4</v>
      </c>
    </row>
    <row r="2" spans="1:6" x14ac:dyDescent="0.25">
      <c r="A2" s="1">
        <v>81</v>
      </c>
      <c r="B2" s="1">
        <v>101</v>
      </c>
      <c r="C2" s="4">
        <v>20</v>
      </c>
      <c r="D2" t="s">
        <v>19</v>
      </c>
      <c r="E2" t="s">
        <v>20</v>
      </c>
      <c r="F2" s="5">
        <v>41548</v>
      </c>
    </row>
    <row r="3" spans="1:6" x14ac:dyDescent="0.25">
      <c r="A3" s="1">
        <v>81</v>
      </c>
      <c r="B3" s="1">
        <v>101</v>
      </c>
      <c r="C3" s="4">
        <v>20</v>
      </c>
      <c r="D3" t="s">
        <v>21</v>
      </c>
      <c r="E3" t="s">
        <v>22</v>
      </c>
      <c r="F3" s="5">
        <v>41548</v>
      </c>
    </row>
    <row r="4" spans="1:6" x14ac:dyDescent="0.25">
      <c r="A4" s="1">
        <v>81</v>
      </c>
      <c r="B4" s="1">
        <v>101</v>
      </c>
      <c r="C4" s="4">
        <v>20</v>
      </c>
      <c r="D4" t="s">
        <v>23</v>
      </c>
      <c r="E4" t="s">
        <v>22</v>
      </c>
      <c r="F4" s="5">
        <v>41579</v>
      </c>
    </row>
    <row r="5" spans="1:6" x14ac:dyDescent="0.25">
      <c r="A5" s="1">
        <v>81</v>
      </c>
      <c r="B5" s="1">
        <v>102</v>
      </c>
      <c r="C5" s="4">
        <v>40</v>
      </c>
      <c r="D5" t="s">
        <v>21</v>
      </c>
      <c r="E5" t="s">
        <v>22</v>
      </c>
      <c r="F5" s="5">
        <v>41548</v>
      </c>
    </row>
    <row r="6" spans="1:6" x14ac:dyDescent="0.25">
      <c r="A6" s="1">
        <v>81</v>
      </c>
      <c r="B6" s="1">
        <v>102</v>
      </c>
      <c r="C6" s="4">
        <v>40</v>
      </c>
      <c r="D6" t="s">
        <v>19</v>
      </c>
      <c r="E6" t="s">
        <v>24</v>
      </c>
      <c r="F6" s="5">
        <v>41548</v>
      </c>
    </row>
    <row r="7" spans="1:6" x14ac:dyDescent="0.25">
      <c r="A7" s="1">
        <v>82</v>
      </c>
      <c r="B7" s="1" t="s">
        <v>25</v>
      </c>
      <c r="C7" s="4">
        <v>100</v>
      </c>
      <c r="D7" t="s">
        <v>19</v>
      </c>
      <c r="E7" t="s">
        <v>20</v>
      </c>
      <c r="F7" s="5">
        <v>41579</v>
      </c>
    </row>
    <row r="8" spans="1:6" x14ac:dyDescent="0.25">
      <c r="A8" s="1">
        <v>83</v>
      </c>
      <c r="B8" s="1" t="s">
        <v>25</v>
      </c>
      <c r="C8" s="4">
        <v>100</v>
      </c>
      <c r="D8" t="s">
        <v>21</v>
      </c>
      <c r="E8" t="s">
        <v>22</v>
      </c>
      <c r="F8" s="5">
        <v>41579</v>
      </c>
    </row>
    <row r="9" spans="1:6" x14ac:dyDescent="0.25">
      <c r="A9" s="1">
        <v>85</v>
      </c>
      <c r="B9" s="1">
        <v>213</v>
      </c>
      <c r="C9" s="4">
        <v>32</v>
      </c>
      <c r="D9" t="s">
        <v>19</v>
      </c>
      <c r="E9" t="s">
        <v>24</v>
      </c>
      <c r="F9" s="5">
        <v>41579</v>
      </c>
    </row>
    <row r="10" spans="1:6" x14ac:dyDescent="0.25">
      <c r="A10" s="1">
        <v>85</v>
      </c>
      <c r="B10" s="1">
        <v>213</v>
      </c>
      <c r="C10" s="4">
        <v>32</v>
      </c>
      <c r="D10" t="s">
        <v>21</v>
      </c>
      <c r="E10" t="s">
        <v>22</v>
      </c>
      <c r="F10" s="5">
        <v>41579</v>
      </c>
    </row>
    <row r="11" spans="1:6" x14ac:dyDescent="0.25">
      <c r="C11" s="4"/>
    </row>
  </sheetData>
  <customSheetViews>
    <customSheetView guid="{7A10433C-E657-49F7-8190-EC8985DF4BB4}">
      <selection activeCell="A2" sqref="A2"/>
      <pageMargins left="0.7" right="0.7" top="0.78740157499999996" bottom="0.78740157499999996" header="0.3" footer="0.3"/>
      <pageSetup paperSize="9" orientation="portrait" horizontalDpi="4294967293" verticalDpi="0" r:id="rId1"/>
    </customSheetView>
  </customSheetViews>
  <pageMargins left="0.7" right="0.7" top="0.78740157499999996" bottom="0.78740157499999996" header="0.3" footer="0.3"/>
  <pageSetup paperSize="9" orientation="portrait" horizontalDpi="4294967293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"/>
  <sheetViews>
    <sheetView workbookViewId="0">
      <selection activeCell="C10" sqref="C10"/>
    </sheetView>
  </sheetViews>
  <sheetFormatPr baseColWidth="10" defaultRowHeight="15" x14ac:dyDescent="0.25"/>
  <cols>
    <col min="1" max="1" width="18.28515625" bestFit="1" customWidth="1"/>
  </cols>
  <sheetData>
    <row r="1" spans="1:7" x14ac:dyDescent="0.25">
      <c r="A1" t="s">
        <v>605</v>
      </c>
      <c r="B1" t="s">
        <v>604</v>
      </c>
      <c r="C1" t="s">
        <v>603</v>
      </c>
      <c r="D1" t="s">
        <v>602</v>
      </c>
      <c r="E1" t="s">
        <v>601</v>
      </c>
      <c r="F1" t="s">
        <v>600</v>
      </c>
      <c r="G1" t="s">
        <v>599</v>
      </c>
    </row>
    <row r="2" spans="1:7" x14ac:dyDescent="0.25">
      <c r="A2" t="s">
        <v>598</v>
      </c>
      <c r="B2">
        <v>8345</v>
      </c>
      <c r="C2">
        <v>8345</v>
      </c>
      <c r="D2">
        <v>8345</v>
      </c>
      <c r="E2">
        <v>8345</v>
      </c>
      <c r="F2">
        <v>8345</v>
      </c>
      <c r="G2">
        <v>8345</v>
      </c>
    </row>
    <row r="3" spans="1:7" x14ac:dyDescent="0.25">
      <c r="A3" t="s">
        <v>597</v>
      </c>
      <c r="B3">
        <v>850</v>
      </c>
      <c r="C3">
        <v>910</v>
      </c>
      <c r="D3">
        <v>720</v>
      </c>
      <c r="E3">
        <v>680</v>
      </c>
      <c r="F3">
        <v>620</v>
      </c>
      <c r="G3">
        <v>690</v>
      </c>
    </row>
    <row r="4" spans="1:7" x14ac:dyDescent="0.25">
      <c r="A4" t="s">
        <v>237</v>
      </c>
      <c r="B4">
        <v>590</v>
      </c>
      <c r="C4">
        <v>410</v>
      </c>
      <c r="D4">
        <v>460</v>
      </c>
      <c r="E4">
        <v>620</v>
      </c>
      <c r="F4">
        <v>540</v>
      </c>
      <c r="G4">
        <v>530</v>
      </c>
    </row>
    <row r="5" spans="1:7" x14ac:dyDescent="0.25">
      <c r="A5" t="s">
        <v>596</v>
      </c>
      <c r="B5">
        <v>1900</v>
      </c>
      <c r="C5">
        <v>2360</v>
      </c>
      <c r="D5">
        <v>1840</v>
      </c>
      <c r="E5">
        <v>1930</v>
      </c>
      <c r="F5">
        <v>2120</v>
      </c>
      <c r="G5">
        <v>1950</v>
      </c>
    </row>
    <row r="6" spans="1:7" x14ac:dyDescent="0.25">
      <c r="A6" t="s">
        <v>595</v>
      </c>
      <c r="B6">
        <v>700</v>
      </c>
      <c r="C6">
        <v>700</v>
      </c>
      <c r="D6">
        <v>700</v>
      </c>
      <c r="E6">
        <v>700</v>
      </c>
      <c r="F6">
        <v>700</v>
      </c>
      <c r="G6">
        <v>700</v>
      </c>
    </row>
    <row r="7" spans="1:7" x14ac:dyDescent="0.25">
      <c r="A7" t="s">
        <v>594</v>
      </c>
      <c r="B7">
        <v>4390</v>
      </c>
      <c r="C7">
        <v>4390</v>
      </c>
      <c r="D7">
        <v>4390</v>
      </c>
      <c r="E7">
        <v>4390</v>
      </c>
      <c r="F7">
        <v>4390</v>
      </c>
      <c r="G7">
        <v>4390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8"/>
  <sheetViews>
    <sheetView workbookViewId="0">
      <selection activeCell="E5" sqref="E5"/>
    </sheetView>
  </sheetViews>
  <sheetFormatPr baseColWidth="10" defaultRowHeight="15" x14ac:dyDescent="0.25"/>
  <cols>
    <col min="1" max="1" width="18.42578125" customWidth="1"/>
  </cols>
  <sheetData>
    <row r="1" spans="1:7" x14ac:dyDescent="0.25">
      <c r="A1" t="s">
        <v>605</v>
      </c>
      <c r="B1" t="s">
        <v>604</v>
      </c>
      <c r="C1" t="s">
        <v>603</v>
      </c>
      <c r="D1" t="s">
        <v>602</v>
      </c>
      <c r="E1" t="s">
        <v>601</v>
      </c>
      <c r="F1" t="s">
        <v>600</v>
      </c>
      <c r="G1" t="s">
        <v>599</v>
      </c>
    </row>
    <row r="2" spans="1:7" x14ac:dyDescent="0.25">
      <c r="A2" t="s">
        <v>598</v>
      </c>
      <c r="B2">
        <v>8345</v>
      </c>
      <c r="C2">
        <v>8345</v>
      </c>
      <c r="D2">
        <v>8345</v>
      </c>
      <c r="E2">
        <v>8345</v>
      </c>
      <c r="F2">
        <v>8345</v>
      </c>
      <c r="G2">
        <v>8345</v>
      </c>
    </row>
    <row r="3" spans="1:7" x14ac:dyDescent="0.25">
      <c r="A3" t="s">
        <v>597</v>
      </c>
      <c r="B3">
        <v>850</v>
      </c>
      <c r="C3">
        <v>910</v>
      </c>
      <c r="D3">
        <v>720</v>
      </c>
      <c r="E3">
        <v>680</v>
      </c>
      <c r="F3">
        <v>620</v>
      </c>
      <c r="G3">
        <v>690</v>
      </c>
    </row>
    <row r="4" spans="1:7" x14ac:dyDescent="0.25">
      <c r="A4" t="s">
        <v>237</v>
      </c>
      <c r="B4">
        <v>590</v>
      </c>
      <c r="C4">
        <v>410</v>
      </c>
      <c r="D4">
        <v>460</v>
      </c>
      <c r="E4">
        <v>620</v>
      </c>
      <c r="F4">
        <v>540</v>
      </c>
      <c r="G4">
        <v>530</v>
      </c>
    </row>
    <row r="5" spans="1:7" x14ac:dyDescent="0.25">
      <c r="A5" t="s">
        <v>596</v>
      </c>
      <c r="B5">
        <v>1900</v>
      </c>
      <c r="C5">
        <v>2360</v>
      </c>
      <c r="D5">
        <v>1840</v>
      </c>
      <c r="E5">
        <v>1930</v>
      </c>
      <c r="F5">
        <v>2120</v>
      </c>
      <c r="G5">
        <v>1950</v>
      </c>
    </row>
    <row r="6" spans="1:7" x14ac:dyDescent="0.25">
      <c r="A6" t="s">
        <v>595</v>
      </c>
      <c r="B6">
        <v>700</v>
      </c>
      <c r="C6">
        <v>700</v>
      </c>
      <c r="D6">
        <v>700</v>
      </c>
      <c r="E6">
        <v>700</v>
      </c>
      <c r="F6">
        <v>700</v>
      </c>
      <c r="G6">
        <v>700</v>
      </c>
    </row>
    <row r="7" spans="1:7" x14ac:dyDescent="0.25">
      <c r="A7" t="s">
        <v>594</v>
      </c>
      <c r="B7">
        <v>4390</v>
      </c>
      <c r="C7">
        <v>4390</v>
      </c>
      <c r="D7">
        <v>4390</v>
      </c>
      <c r="E7">
        <v>4390</v>
      </c>
      <c r="F7">
        <v>4390</v>
      </c>
      <c r="G7">
        <v>4390</v>
      </c>
    </row>
    <row r="8" spans="1:7" x14ac:dyDescent="0.25">
      <c r="A8" t="s">
        <v>606</v>
      </c>
      <c r="B8">
        <f>SUBTOTAL(109,Tabelle1[Januar])</f>
        <v>16775</v>
      </c>
      <c r="C8">
        <f>SUBTOTAL(109,Tabelle1[Februar])</f>
        <v>17115</v>
      </c>
      <c r="D8">
        <f>SUBTOTAL(109,Tabelle1[März])</f>
        <v>16455</v>
      </c>
      <c r="E8">
        <f>SUBTOTAL(109,Tabelle1[April])</f>
        <v>16665</v>
      </c>
      <c r="F8">
        <f>SUBTOTAL(109,Tabelle1[Mai])</f>
        <v>16715</v>
      </c>
      <c r="G8">
        <f>SUBTOTAL(109,Tabelle1[Juni])</f>
        <v>16605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zoomScaleNormal="100" workbookViewId="0"/>
  </sheetViews>
  <sheetFormatPr baseColWidth="10" defaultColWidth="11.42578125" defaultRowHeight="15" x14ac:dyDescent="0.25"/>
  <cols>
    <col min="1" max="1" width="7.7109375" style="12" bestFit="1" customWidth="1"/>
    <col min="2" max="2" width="53.5703125" style="7" customWidth="1"/>
    <col min="3" max="3" width="41.85546875" style="7" customWidth="1"/>
    <col min="4" max="4" width="26.140625" style="7" customWidth="1"/>
    <col min="5" max="16384" width="11.42578125" style="7"/>
  </cols>
  <sheetData>
    <row r="1" spans="1:5" s="15" customFormat="1" x14ac:dyDescent="0.25">
      <c r="A1" s="13" t="s">
        <v>569</v>
      </c>
      <c r="B1" s="14" t="s">
        <v>570</v>
      </c>
      <c r="C1" s="14" t="s">
        <v>571</v>
      </c>
      <c r="D1" s="14" t="s">
        <v>572</v>
      </c>
      <c r="E1" s="16" t="s">
        <v>573</v>
      </c>
    </row>
    <row r="2" spans="1:5" x14ac:dyDescent="0.25">
      <c r="A2" s="10">
        <v>1590</v>
      </c>
      <c r="B2" s="10" t="s">
        <v>26</v>
      </c>
      <c r="C2" s="10" t="s">
        <v>27</v>
      </c>
      <c r="D2" s="10" t="s">
        <v>28</v>
      </c>
    </row>
    <row r="3" spans="1:5" x14ac:dyDescent="0.25">
      <c r="A3" s="10">
        <v>1593</v>
      </c>
      <c r="B3" s="10" t="s">
        <v>29</v>
      </c>
      <c r="C3" s="10" t="s">
        <v>30</v>
      </c>
      <c r="D3" s="10" t="s">
        <v>31</v>
      </c>
    </row>
    <row r="4" spans="1:5" x14ac:dyDescent="0.25">
      <c r="A4" s="10">
        <v>1608</v>
      </c>
      <c r="B4" s="10" t="s">
        <v>32</v>
      </c>
      <c r="C4" s="10" t="s">
        <v>33</v>
      </c>
      <c r="D4" s="10" t="s">
        <v>28</v>
      </c>
    </row>
    <row r="5" spans="1:5" x14ac:dyDescent="0.25">
      <c r="A5" s="10">
        <v>1625</v>
      </c>
      <c r="B5" s="10" t="s">
        <v>34</v>
      </c>
      <c r="C5" s="10" t="s">
        <v>35</v>
      </c>
      <c r="D5" s="10" t="s">
        <v>36</v>
      </c>
    </row>
    <row r="6" spans="1:5" x14ac:dyDescent="0.25">
      <c r="A6" s="10">
        <v>1629</v>
      </c>
      <c r="B6" s="10" t="s">
        <v>37</v>
      </c>
      <c r="C6" s="10" t="s">
        <v>38</v>
      </c>
      <c r="D6" s="10" t="s">
        <v>31</v>
      </c>
    </row>
    <row r="7" spans="1:5" x14ac:dyDescent="0.25">
      <c r="A7" s="10">
        <v>1642</v>
      </c>
      <c r="B7" s="10" t="s">
        <v>39</v>
      </c>
      <c r="C7" s="10" t="s">
        <v>40</v>
      </c>
      <c r="D7" s="10" t="s">
        <v>36</v>
      </c>
    </row>
    <row r="8" spans="1:5" x14ac:dyDescent="0.25">
      <c r="A8" s="10">
        <v>1643</v>
      </c>
      <c r="B8" s="10" t="s">
        <v>41</v>
      </c>
      <c r="C8" s="10" t="s">
        <v>42</v>
      </c>
      <c r="D8" s="10" t="s">
        <v>31</v>
      </c>
    </row>
    <row r="9" spans="1:5" x14ac:dyDescent="0.25">
      <c r="A9" s="10">
        <v>1650</v>
      </c>
      <c r="B9" s="10" t="s">
        <v>43</v>
      </c>
      <c r="C9" s="10" t="s">
        <v>44</v>
      </c>
      <c r="D9" s="10" t="s">
        <v>45</v>
      </c>
    </row>
    <row r="10" spans="1:5" x14ac:dyDescent="0.25">
      <c r="A10" s="10">
        <v>1656</v>
      </c>
      <c r="B10" s="10" t="s">
        <v>46</v>
      </c>
      <c r="C10" s="10" t="s">
        <v>47</v>
      </c>
      <c r="D10" s="10" t="s">
        <v>28</v>
      </c>
    </row>
    <row r="11" spans="1:5" x14ac:dyDescent="0.25">
      <c r="A11" s="10">
        <v>1668</v>
      </c>
      <c r="B11" s="10" t="s">
        <v>48</v>
      </c>
      <c r="C11" s="10" t="s">
        <v>49</v>
      </c>
      <c r="D11" s="10" t="s">
        <v>50</v>
      </c>
    </row>
    <row r="12" spans="1:5" x14ac:dyDescent="0.25">
      <c r="A12" s="10">
        <v>1671</v>
      </c>
      <c r="B12" s="10" t="s">
        <v>51</v>
      </c>
      <c r="C12" s="10" t="s">
        <v>52</v>
      </c>
      <c r="D12" s="10" t="s">
        <v>45</v>
      </c>
    </row>
    <row r="13" spans="1:5" x14ac:dyDescent="0.25">
      <c r="A13" s="10">
        <v>1698</v>
      </c>
      <c r="B13" s="10" t="s">
        <v>53</v>
      </c>
      <c r="C13" s="10" t="s">
        <v>54</v>
      </c>
      <c r="D13" s="10" t="s">
        <v>50</v>
      </c>
    </row>
    <row r="14" spans="1:5" x14ac:dyDescent="0.25">
      <c r="A14" s="10">
        <v>1701</v>
      </c>
      <c r="B14" s="10" t="s">
        <v>55</v>
      </c>
      <c r="C14" s="10" t="s">
        <v>56</v>
      </c>
      <c r="D14" s="10" t="s">
        <v>50</v>
      </c>
    </row>
    <row r="15" spans="1:5" x14ac:dyDescent="0.25">
      <c r="A15" s="10">
        <v>1705</v>
      </c>
      <c r="B15" s="10" t="s">
        <v>57</v>
      </c>
      <c r="C15" s="10" t="s">
        <v>58</v>
      </c>
      <c r="D15" s="10" t="s">
        <v>50</v>
      </c>
    </row>
    <row r="16" spans="1:5" x14ac:dyDescent="0.25">
      <c r="A16" s="10">
        <v>1710</v>
      </c>
      <c r="B16" s="10" t="s">
        <v>59</v>
      </c>
      <c r="C16" s="10" t="s">
        <v>60</v>
      </c>
      <c r="D16" s="10" t="s">
        <v>31</v>
      </c>
    </row>
    <row r="17" spans="1:4" x14ac:dyDescent="0.25">
      <c r="A17" s="10">
        <v>1714</v>
      </c>
      <c r="B17" s="10" t="s">
        <v>61</v>
      </c>
      <c r="C17" s="10" t="s">
        <v>62</v>
      </c>
      <c r="D17" s="10" t="s">
        <v>45</v>
      </c>
    </row>
    <row r="18" spans="1:4" x14ac:dyDescent="0.25">
      <c r="A18" s="10">
        <v>1717</v>
      </c>
      <c r="B18" s="10" t="s">
        <v>63</v>
      </c>
      <c r="C18" s="10" t="s">
        <v>64</v>
      </c>
      <c r="D18" s="10" t="s">
        <v>65</v>
      </c>
    </row>
    <row r="19" spans="1:4" x14ac:dyDescent="0.25">
      <c r="A19" s="10">
        <v>1725</v>
      </c>
      <c r="B19" s="10" t="s">
        <v>66</v>
      </c>
      <c r="C19" s="10" t="s">
        <v>67</v>
      </c>
      <c r="D19" s="10" t="s">
        <v>65</v>
      </c>
    </row>
    <row r="20" spans="1:4" x14ac:dyDescent="0.25">
      <c r="A20" s="10">
        <v>1745</v>
      </c>
      <c r="B20" s="10" t="s">
        <v>68</v>
      </c>
      <c r="C20" s="10" t="s">
        <v>69</v>
      </c>
      <c r="D20" s="10" t="s">
        <v>45</v>
      </c>
    </row>
    <row r="21" spans="1:4" x14ac:dyDescent="0.25">
      <c r="A21" s="10">
        <v>1752</v>
      </c>
      <c r="B21" s="10" t="s">
        <v>70</v>
      </c>
      <c r="C21" s="10" t="s">
        <v>71</v>
      </c>
      <c r="D21" s="10" t="s">
        <v>72</v>
      </c>
    </row>
    <row r="22" spans="1:4" x14ac:dyDescent="0.25">
      <c r="A22" s="10">
        <v>1758</v>
      </c>
      <c r="B22" s="10" t="s">
        <v>73</v>
      </c>
      <c r="C22" s="10" t="s">
        <v>74</v>
      </c>
      <c r="D22" s="10" t="s">
        <v>65</v>
      </c>
    </row>
    <row r="23" spans="1:4" x14ac:dyDescent="0.25">
      <c r="A23" s="10">
        <v>1759</v>
      </c>
      <c r="B23" s="10" t="s">
        <v>75</v>
      </c>
      <c r="C23" s="10" t="s">
        <v>76</v>
      </c>
      <c r="D23" s="10" t="s">
        <v>65</v>
      </c>
    </row>
    <row r="24" spans="1:4" x14ac:dyDescent="0.25">
      <c r="A24" s="10">
        <v>1764</v>
      </c>
      <c r="B24" s="10" t="s">
        <v>77</v>
      </c>
      <c r="C24" s="10" t="s">
        <v>78</v>
      </c>
      <c r="D24" s="10" t="s">
        <v>65</v>
      </c>
    </row>
    <row r="25" spans="1:4" x14ac:dyDescent="0.25">
      <c r="A25" s="10">
        <v>1769</v>
      </c>
      <c r="B25" s="10" t="s">
        <v>79</v>
      </c>
      <c r="C25" s="10" t="s">
        <v>80</v>
      </c>
      <c r="D25" s="10" t="s">
        <v>65</v>
      </c>
    </row>
    <row r="26" spans="1:4" x14ac:dyDescent="0.25">
      <c r="A26" s="10">
        <v>1769</v>
      </c>
      <c r="B26" s="10" t="s">
        <v>544</v>
      </c>
      <c r="C26" s="9" t="s">
        <v>81</v>
      </c>
      <c r="D26" s="9" t="s">
        <v>65</v>
      </c>
    </row>
    <row r="27" spans="1:4" x14ac:dyDescent="0.25">
      <c r="A27" s="10">
        <v>1770</v>
      </c>
      <c r="B27" s="10" t="s">
        <v>82</v>
      </c>
      <c r="C27" s="10" t="s">
        <v>83</v>
      </c>
      <c r="D27" s="10" t="s">
        <v>36</v>
      </c>
    </row>
    <row r="28" spans="1:4" x14ac:dyDescent="0.25">
      <c r="A28" s="10">
        <v>1775</v>
      </c>
      <c r="B28" s="10" t="s">
        <v>84</v>
      </c>
      <c r="C28" s="10" t="s">
        <v>85</v>
      </c>
      <c r="D28" s="10" t="s">
        <v>72</v>
      </c>
    </row>
    <row r="29" spans="1:4" x14ac:dyDescent="0.25">
      <c r="A29" s="10">
        <v>1780</v>
      </c>
      <c r="B29" s="10" t="s">
        <v>86</v>
      </c>
      <c r="C29" s="10" t="s">
        <v>87</v>
      </c>
      <c r="D29" s="10" t="s">
        <v>65</v>
      </c>
    </row>
    <row r="30" spans="1:4" x14ac:dyDescent="0.25">
      <c r="A30" s="10">
        <v>1780</v>
      </c>
      <c r="B30" s="10" t="s">
        <v>88</v>
      </c>
      <c r="C30" s="10" t="s">
        <v>71</v>
      </c>
      <c r="D30" s="10" t="s">
        <v>72</v>
      </c>
    </row>
    <row r="31" spans="1:4" ht="30" x14ac:dyDescent="0.25">
      <c r="A31" s="10">
        <v>1783</v>
      </c>
      <c r="B31" s="9" t="s">
        <v>89</v>
      </c>
      <c r="C31" s="10" t="s">
        <v>564</v>
      </c>
      <c r="D31" s="9" t="s">
        <v>36</v>
      </c>
    </row>
    <row r="32" spans="1:4" x14ac:dyDescent="0.25">
      <c r="A32" s="10">
        <v>1784</v>
      </c>
      <c r="B32" s="10" t="s">
        <v>90</v>
      </c>
      <c r="C32" s="10" t="s">
        <v>91</v>
      </c>
      <c r="D32" s="10" t="s">
        <v>65</v>
      </c>
    </row>
    <row r="33" spans="1:4" x14ac:dyDescent="0.25">
      <c r="A33" s="10">
        <v>1785</v>
      </c>
      <c r="B33" s="10" t="s">
        <v>92</v>
      </c>
      <c r="C33" s="10" t="s">
        <v>93</v>
      </c>
      <c r="D33" s="10" t="s">
        <v>65</v>
      </c>
    </row>
    <row r="34" spans="1:4" x14ac:dyDescent="0.25">
      <c r="A34" s="10">
        <v>1786</v>
      </c>
      <c r="B34" s="10" t="s">
        <v>94</v>
      </c>
      <c r="C34" s="10" t="s">
        <v>95</v>
      </c>
      <c r="D34" s="10" t="s">
        <v>72</v>
      </c>
    </row>
    <row r="35" spans="1:4" x14ac:dyDescent="0.25">
      <c r="A35" s="10">
        <v>1788</v>
      </c>
      <c r="B35" s="10" t="s">
        <v>96</v>
      </c>
      <c r="C35" s="10" t="s">
        <v>81</v>
      </c>
      <c r="D35" s="10" t="s">
        <v>65</v>
      </c>
    </row>
    <row r="36" spans="1:4" x14ac:dyDescent="0.25">
      <c r="A36" s="10">
        <v>1791</v>
      </c>
      <c r="B36" s="10" t="s">
        <v>97</v>
      </c>
      <c r="C36" s="10" t="s">
        <v>98</v>
      </c>
      <c r="D36" s="10" t="s">
        <v>65</v>
      </c>
    </row>
    <row r="37" spans="1:4" x14ac:dyDescent="0.25">
      <c r="A37" s="10">
        <v>1792</v>
      </c>
      <c r="B37" s="10" t="s">
        <v>99</v>
      </c>
      <c r="C37" s="10" t="s">
        <v>100</v>
      </c>
      <c r="D37" s="10" t="s">
        <v>65</v>
      </c>
    </row>
    <row r="38" spans="1:4" x14ac:dyDescent="0.25">
      <c r="A38" s="10">
        <v>1793</v>
      </c>
      <c r="B38" s="10" t="s">
        <v>101</v>
      </c>
      <c r="C38" s="10" t="s">
        <v>102</v>
      </c>
      <c r="D38" s="10" t="s">
        <v>72</v>
      </c>
    </row>
    <row r="39" spans="1:4" x14ac:dyDescent="0.25">
      <c r="A39" s="10">
        <v>1795</v>
      </c>
      <c r="B39" s="10" t="s">
        <v>103</v>
      </c>
      <c r="C39" s="10" t="s">
        <v>104</v>
      </c>
      <c r="D39" s="10" t="s">
        <v>65</v>
      </c>
    </row>
    <row r="40" spans="1:4" x14ac:dyDescent="0.25">
      <c r="A40" s="10">
        <v>1796</v>
      </c>
      <c r="B40" s="10" t="s">
        <v>105</v>
      </c>
      <c r="C40" s="10" t="s">
        <v>106</v>
      </c>
      <c r="D40" s="10" t="s">
        <v>45</v>
      </c>
    </row>
    <row r="41" spans="1:4" x14ac:dyDescent="0.25">
      <c r="A41" s="10">
        <v>1796</v>
      </c>
      <c r="B41" s="10" t="s">
        <v>107</v>
      </c>
      <c r="C41" s="10" t="s">
        <v>108</v>
      </c>
      <c r="D41" s="10" t="s">
        <v>65</v>
      </c>
    </row>
    <row r="42" spans="1:4" x14ac:dyDescent="0.25">
      <c r="A42" s="10">
        <v>1799</v>
      </c>
      <c r="B42" s="10" t="s">
        <v>109</v>
      </c>
      <c r="C42" s="10" t="s">
        <v>110</v>
      </c>
      <c r="D42" s="10" t="s">
        <v>36</v>
      </c>
    </row>
    <row r="43" spans="1:4" x14ac:dyDescent="0.25">
      <c r="A43" s="10">
        <v>1800</v>
      </c>
      <c r="B43" s="10" t="s">
        <v>111</v>
      </c>
      <c r="C43" s="10" t="s">
        <v>112</v>
      </c>
      <c r="D43" s="10" t="s">
        <v>36</v>
      </c>
    </row>
    <row r="44" spans="1:4" x14ac:dyDescent="0.25">
      <c r="A44" s="10">
        <v>1800</v>
      </c>
      <c r="B44" s="10" t="s">
        <v>113</v>
      </c>
      <c r="C44" s="10" t="s">
        <v>114</v>
      </c>
      <c r="D44" s="10" t="s">
        <v>31</v>
      </c>
    </row>
    <row r="45" spans="1:4" x14ac:dyDescent="0.25">
      <c r="A45" s="10">
        <v>1801</v>
      </c>
      <c r="B45" s="10" t="s">
        <v>115</v>
      </c>
      <c r="C45" s="10" t="s">
        <v>112</v>
      </c>
      <c r="D45" s="10" t="s">
        <v>36</v>
      </c>
    </row>
    <row r="46" spans="1:4" x14ac:dyDescent="0.25">
      <c r="A46" s="10">
        <v>1804</v>
      </c>
      <c r="B46" s="10" t="s">
        <v>116</v>
      </c>
      <c r="C46" s="10" t="s">
        <v>117</v>
      </c>
      <c r="D46" s="10" t="s">
        <v>72</v>
      </c>
    </row>
    <row r="47" spans="1:4" x14ac:dyDescent="0.25">
      <c r="A47" s="10">
        <v>1804</v>
      </c>
      <c r="B47" s="10" t="s">
        <v>118</v>
      </c>
      <c r="C47" s="10" t="s">
        <v>119</v>
      </c>
      <c r="D47" s="10" t="s">
        <v>65</v>
      </c>
    </row>
    <row r="48" spans="1:4" x14ac:dyDescent="0.25">
      <c r="A48" s="10">
        <v>1804</v>
      </c>
      <c r="B48" s="10" t="s">
        <v>120</v>
      </c>
      <c r="C48" s="10" t="s">
        <v>121</v>
      </c>
      <c r="D48" s="10" t="s">
        <v>65</v>
      </c>
    </row>
    <row r="49" spans="1:4" x14ac:dyDescent="0.25">
      <c r="A49" s="10">
        <v>1805</v>
      </c>
      <c r="B49" s="10" t="s">
        <v>122</v>
      </c>
      <c r="C49" s="10" t="s">
        <v>123</v>
      </c>
      <c r="D49" s="10" t="s">
        <v>31</v>
      </c>
    </row>
    <row r="50" spans="1:4" ht="30" x14ac:dyDescent="0.25">
      <c r="A50" s="10">
        <v>1810</v>
      </c>
      <c r="B50" s="10" t="s">
        <v>124</v>
      </c>
      <c r="C50" s="10" t="s">
        <v>125</v>
      </c>
      <c r="D50" s="10" t="s">
        <v>36</v>
      </c>
    </row>
    <row r="51" spans="1:4" x14ac:dyDescent="0.25">
      <c r="A51" s="10">
        <v>1810</v>
      </c>
      <c r="B51" s="10" t="s">
        <v>126</v>
      </c>
      <c r="C51" s="10" t="s">
        <v>127</v>
      </c>
      <c r="D51" s="10" t="s">
        <v>45</v>
      </c>
    </row>
    <row r="52" spans="1:4" x14ac:dyDescent="0.25">
      <c r="A52" s="10">
        <v>1814</v>
      </c>
      <c r="B52" s="10" t="s">
        <v>128</v>
      </c>
      <c r="C52" s="10" t="s">
        <v>129</v>
      </c>
      <c r="D52" s="10" t="s">
        <v>65</v>
      </c>
    </row>
    <row r="53" spans="1:4" x14ac:dyDescent="0.25">
      <c r="A53" s="10">
        <v>1815</v>
      </c>
      <c r="B53" s="10" t="s">
        <v>130</v>
      </c>
      <c r="C53" s="10" t="s">
        <v>131</v>
      </c>
      <c r="D53" s="10" t="s">
        <v>65</v>
      </c>
    </row>
    <row r="54" spans="1:4" x14ac:dyDescent="0.25">
      <c r="A54" s="10">
        <v>1816</v>
      </c>
      <c r="B54" s="10" t="s">
        <v>132</v>
      </c>
      <c r="C54" s="10" t="s">
        <v>133</v>
      </c>
      <c r="D54" s="10" t="s">
        <v>45</v>
      </c>
    </row>
    <row r="55" spans="1:4" x14ac:dyDescent="0.25">
      <c r="A55" s="10">
        <v>1819</v>
      </c>
      <c r="B55" s="10" t="s">
        <v>134</v>
      </c>
      <c r="C55" s="10" t="s">
        <v>135</v>
      </c>
      <c r="D55" s="10" t="s">
        <v>36</v>
      </c>
    </row>
    <row r="56" spans="1:4" x14ac:dyDescent="0.25">
      <c r="A56" s="10">
        <v>1820</v>
      </c>
      <c r="B56" s="10" t="s">
        <v>136</v>
      </c>
      <c r="C56" s="10" t="s">
        <v>137</v>
      </c>
      <c r="D56" s="10" t="s">
        <v>65</v>
      </c>
    </row>
    <row r="57" spans="1:4" x14ac:dyDescent="0.25">
      <c r="A57" s="10">
        <v>1820</v>
      </c>
      <c r="B57" s="10" t="s">
        <v>138</v>
      </c>
      <c r="C57" s="10" t="s">
        <v>139</v>
      </c>
      <c r="D57" s="10" t="s">
        <v>45</v>
      </c>
    </row>
    <row r="58" spans="1:4" x14ac:dyDescent="0.25">
      <c r="A58" s="10">
        <v>1821</v>
      </c>
      <c r="B58" s="10" t="s">
        <v>140</v>
      </c>
      <c r="C58" s="10" t="s">
        <v>141</v>
      </c>
      <c r="D58" s="10" t="s">
        <v>65</v>
      </c>
    </row>
    <row r="59" spans="1:4" x14ac:dyDescent="0.25">
      <c r="A59" s="10">
        <v>1823</v>
      </c>
      <c r="B59" s="10" t="s">
        <v>142</v>
      </c>
      <c r="C59" s="10" t="s">
        <v>143</v>
      </c>
      <c r="D59" s="10" t="s">
        <v>65</v>
      </c>
    </row>
    <row r="60" spans="1:4" x14ac:dyDescent="0.25">
      <c r="A60" s="10">
        <v>1824</v>
      </c>
      <c r="B60" s="10" t="s">
        <v>144</v>
      </c>
      <c r="C60" s="10" t="s">
        <v>145</v>
      </c>
      <c r="D60" s="10" t="s">
        <v>65</v>
      </c>
    </row>
    <row r="61" spans="1:4" x14ac:dyDescent="0.25">
      <c r="A61" s="10">
        <v>1827</v>
      </c>
      <c r="B61" s="10" t="s">
        <v>146</v>
      </c>
      <c r="C61" s="10" t="s">
        <v>147</v>
      </c>
      <c r="D61" s="10" t="s">
        <v>65</v>
      </c>
    </row>
    <row r="62" spans="1:4" ht="30" x14ac:dyDescent="0.25">
      <c r="A62" s="10">
        <v>1828</v>
      </c>
      <c r="B62" s="10" t="s">
        <v>148</v>
      </c>
      <c r="C62" s="10" t="s">
        <v>149</v>
      </c>
      <c r="D62" s="10" t="s">
        <v>45</v>
      </c>
    </row>
    <row r="63" spans="1:4" x14ac:dyDescent="0.25">
      <c r="A63" s="10">
        <v>1829</v>
      </c>
      <c r="B63" s="10" t="s">
        <v>150</v>
      </c>
      <c r="C63" s="10" t="s">
        <v>151</v>
      </c>
      <c r="D63" s="10" t="s">
        <v>36</v>
      </c>
    </row>
    <row r="64" spans="1:4" x14ac:dyDescent="0.25">
      <c r="A64" s="10">
        <v>1830</v>
      </c>
      <c r="B64" s="10" t="s">
        <v>152</v>
      </c>
      <c r="C64" s="10" t="s">
        <v>153</v>
      </c>
      <c r="D64" s="10" t="s">
        <v>72</v>
      </c>
    </row>
    <row r="65" spans="1:4" x14ac:dyDescent="0.25">
      <c r="A65" s="10">
        <v>1830</v>
      </c>
      <c r="B65" s="10" t="s">
        <v>154</v>
      </c>
      <c r="C65" s="10" t="s">
        <v>155</v>
      </c>
      <c r="D65" s="10" t="s">
        <v>36</v>
      </c>
    </row>
    <row r="66" spans="1:4" x14ac:dyDescent="0.25">
      <c r="A66" s="10">
        <v>1831</v>
      </c>
      <c r="B66" s="10" t="s">
        <v>156</v>
      </c>
      <c r="C66" s="10" t="s">
        <v>157</v>
      </c>
      <c r="D66" s="10" t="s">
        <v>36</v>
      </c>
    </row>
    <row r="67" spans="1:4" x14ac:dyDescent="0.25">
      <c r="A67" s="10">
        <v>1831</v>
      </c>
      <c r="B67" s="10" t="s">
        <v>158</v>
      </c>
      <c r="C67" s="10" t="s">
        <v>159</v>
      </c>
      <c r="D67" s="10" t="s">
        <v>72</v>
      </c>
    </row>
    <row r="68" spans="1:4" x14ac:dyDescent="0.25">
      <c r="A68" s="10">
        <v>1831</v>
      </c>
      <c r="B68" s="10" t="s">
        <v>160</v>
      </c>
      <c r="C68" s="10" t="s">
        <v>141</v>
      </c>
      <c r="D68" s="10" t="s">
        <v>65</v>
      </c>
    </row>
    <row r="69" spans="1:4" x14ac:dyDescent="0.25">
      <c r="A69" s="10">
        <v>1834</v>
      </c>
      <c r="B69" s="10" t="s">
        <v>161</v>
      </c>
      <c r="C69" s="10" t="s">
        <v>162</v>
      </c>
      <c r="D69" s="10" t="s">
        <v>72</v>
      </c>
    </row>
    <row r="70" spans="1:4" x14ac:dyDescent="0.25">
      <c r="A70" s="10">
        <v>1836</v>
      </c>
      <c r="B70" s="10" t="s">
        <v>163</v>
      </c>
      <c r="C70" s="10" t="s">
        <v>164</v>
      </c>
      <c r="D70" s="10" t="s">
        <v>72</v>
      </c>
    </row>
    <row r="71" spans="1:4" x14ac:dyDescent="0.25">
      <c r="A71" s="10">
        <v>1837</v>
      </c>
      <c r="B71" s="9" t="s">
        <v>165</v>
      </c>
      <c r="C71" s="10" t="s">
        <v>166</v>
      </c>
      <c r="D71" s="10" t="s">
        <v>72</v>
      </c>
    </row>
    <row r="72" spans="1:4" x14ac:dyDescent="0.25">
      <c r="A72" s="10">
        <v>1837</v>
      </c>
      <c r="B72" s="9" t="s">
        <v>165</v>
      </c>
      <c r="C72" s="10" t="s">
        <v>167</v>
      </c>
      <c r="D72" s="10" t="s">
        <v>65</v>
      </c>
    </row>
    <row r="73" spans="1:4" x14ac:dyDescent="0.25">
      <c r="A73" s="10">
        <v>1838</v>
      </c>
      <c r="B73" s="10" t="s">
        <v>168</v>
      </c>
      <c r="C73" s="10" t="s">
        <v>166</v>
      </c>
      <c r="D73" s="10" t="s">
        <v>72</v>
      </c>
    </row>
    <row r="74" spans="1:4" ht="30" x14ac:dyDescent="0.25">
      <c r="A74" s="10">
        <v>1839</v>
      </c>
      <c r="B74" s="9" t="s">
        <v>169</v>
      </c>
      <c r="C74" s="10" t="s">
        <v>563</v>
      </c>
      <c r="D74" s="10" t="s">
        <v>36</v>
      </c>
    </row>
    <row r="75" spans="1:4" x14ac:dyDescent="0.25">
      <c r="A75" s="10">
        <v>1839</v>
      </c>
      <c r="B75" s="9" t="s">
        <v>169</v>
      </c>
      <c r="C75" s="10" t="s">
        <v>170</v>
      </c>
      <c r="D75" s="10" t="s">
        <v>65</v>
      </c>
    </row>
    <row r="76" spans="1:4" x14ac:dyDescent="0.25">
      <c r="A76" s="10">
        <v>1839</v>
      </c>
      <c r="B76" s="10" t="s">
        <v>171</v>
      </c>
      <c r="C76" s="10" t="s">
        <v>172</v>
      </c>
      <c r="D76" s="10" t="s">
        <v>72</v>
      </c>
    </row>
    <row r="77" spans="1:4" x14ac:dyDescent="0.25">
      <c r="A77" s="10">
        <v>1839</v>
      </c>
      <c r="B77" s="10" t="s">
        <v>173</v>
      </c>
      <c r="C77" s="10" t="s">
        <v>174</v>
      </c>
      <c r="D77" s="10" t="s">
        <v>65</v>
      </c>
    </row>
    <row r="78" spans="1:4" x14ac:dyDescent="0.25">
      <c r="A78" s="10">
        <v>1840</v>
      </c>
      <c r="B78" s="10" t="s">
        <v>132</v>
      </c>
      <c r="C78" s="10" t="s">
        <v>175</v>
      </c>
      <c r="D78" s="10" t="s">
        <v>65</v>
      </c>
    </row>
    <row r="79" spans="1:4" x14ac:dyDescent="0.25">
      <c r="A79" s="10">
        <v>1845</v>
      </c>
      <c r="B79" s="10" t="s">
        <v>176</v>
      </c>
      <c r="C79" s="10" t="s">
        <v>177</v>
      </c>
      <c r="D79" s="10" t="s">
        <v>72</v>
      </c>
    </row>
    <row r="80" spans="1:4" x14ac:dyDescent="0.25">
      <c r="A80" s="10">
        <v>1846</v>
      </c>
      <c r="B80" s="10" t="s">
        <v>178</v>
      </c>
      <c r="C80" s="10" t="s">
        <v>179</v>
      </c>
      <c r="D80" s="10" t="s">
        <v>72</v>
      </c>
    </row>
    <row r="81" spans="1:4" x14ac:dyDescent="0.25">
      <c r="A81" s="10">
        <v>1846</v>
      </c>
      <c r="B81" s="10" t="s">
        <v>180</v>
      </c>
      <c r="C81" s="10" t="s">
        <v>181</v>
      </c>
      <c r="D81" s="10" t="s">
        <v>45</v>
      </c>
    </row>
    <row r="82" spans="1:4" x14ac:dyDescent="0.25">
      <c r="A82" s="10">
        <v>1846</v>
      </c>
      <c r="B82" s="10" t="s">
        <v>182</v>
      </c>
      <c r="C82" s="10" t="s">
        <v>183</v>
      </c>
      <c r="D82" s="10" t="s">
        <v>72</v>
      </c>
    </row>
    <row r="83" spans="1:4" x14ac:dyDescent="0.25">
      <c r="A83" s="10">
        <v>1849</v>
      </c>
      <c r="B83" s="10" t="s">
        <v>184</v>
      </c>
      <c r="C83" s="10" t="s">
        <v>185</v>
      </c>
      <c r="D83" s="10" t="s">
        <v>36</v>
      </c>
    </row>
    <row r="84" spans="1:4" x14ac:dyDescent="0.25">
      <c r="A84" s="10">
        <v>1849</v>
      </c>
      <c r="B84" s="10" t="s">
        <v>186</v>
      </c>
      <c r="C84" s="10" t="s">
        <v>187</v>
      </c>
      <c r="D84" s="10" t="s">
        <v>72</v>
      </c>
    </row>
    <row r="85" spans="1:4" x14ac:dyDescent="0.25">
      <c r="A85" s="10">
        <v>1849</v>
      </c>
      <c r="B85" s="10" t="s">
        <v>188</v>
      </c>
      <c r="C85" s="10" t="s">
        <v>189</v>
      </c>
      <c r="D85" s="10" t="s">
        <v>72</v>
      </c>
    </row>
    <row r="86" spans="1:4" x14ac:dyDescent="0.25">
      <c r="A86" s="10">
        <v>1850</v>
      </c>
      <c r="B86" s="10" t="s">
        <v>190</v>
      </c>
      <c r="C86" s="10" t="s">
        <v>191</v>
      </c>
      <c r="D86" s="10" t="s">
        <v>65</v>
      </c>
    </row>
    <row r="87" spans="1:4" x14ac:dyDescent="0.25">
      <c r="A87" s="10">
        <v>1851</v>
      </c>
      <c r="B87" s="10" t="s">
        <v>192</v>
      </c>
      <c r="C87" s="10" t="s">
        <v>193</v>
      </c>
      <c r="D87" s="10" t="s">
        <v>72</v>
      </c>
    </row>
    <row r="88" spans="1:4" x14ac:dyDescent="0.25">
      <c r="A88" s="10">
        <v>1851</v>
      </c>
      <c r="B88" s="10" t="s">
        <v>194</v>
      </c>
      <c r="C88" s="10" t="s">
        <v>195</v>
      </c>
      <c r="D88" s="10" t="s">
        <v>45</v>
      </c>
    </row>
    <row r="89" spans="1:4" x14ac:dyDescent="0.25">
      <c r="A89" s="10">
        <v>1852</v>
      </c>
      <c r="B89" s="10" t="s">
        <v>196</v>
      </c>
      <c r="C89" s="10" t="s">
        <v>197</v>
      </c>
      <c r="D89" s="10" t="s">
        <v>36</v>
      </c>
    </row>
    <row r="90" spans="1:4" x14ac:dyDescent="0.25">
      <c r="A90" s="10">
        <v>1852</v>
      </c>
      <c r="B90" s="10" t="s">
        <v>198</v>
      </c>
      <c r="C90" s="10" t="s">
        <v>199</v>
      </c>
      <c r="D90" s="10" t="s">
        <v>72</v>
      </c>
    </row>
    <row r="91" spans="1:4" x14ac:dyDescent="0.25">
      <c r="A91" s="10">
        <v>1852</v>
      </c>
      <c r="B91" s="10" t="s">
        <v>200</v>
      </c>
      <c r="C91" s="10" t="s">
        <v>201</v>
      </c>
      <c r="D91" s="10" t="s">
        <v>36</v>
      </c>
    </row>
    <row r="92" spans="1:4" x14ac:dyDescent="0.25">
      <c r="A92" s="10">
        <v>1855</v>
      </c>
      <c r="B92" s="10" t="s">
        <v>202</v>
      </c>
      <c r="C92" s="10" t="s">
        <v>203</v>
      </c>
      <c r="D92" s="10" t="s">
        <v>65</v>
      </c>
    </row>
    <row r="93" spans="1:4" x14ac:dyDescent="0.25">
      <c r="A93" s="10">
        <v>1855</v>
      </c>
      <c r="B93" s="10" t="s">
        <v>204</v>
      </c>
      <c r="C93" s="10" t="s">
        <v>205</v>
      </c>
      <c r="D93" s="10" t="s">
        <v>206</v>
      </c>
    </row>
    <row r="94" spans="1:4" x14ac:dyDescent="0.25">
      <c r="A94" s="10">
        <v>1855</v>
      </c>
      <c r="B94" s="10" t="s">
        <v>207</v>
      </c>
      <c r="C94" s="10" t="s">
        <v>208</v>
      </c>
      <c r="D94" s="10" t="s">
        <v>45</v>
      </c>
    </row>
    <row r="95" spans="1:4" x14ac:dyDescent="0.25">
      <c r="A95" s="10">
        <v>1856</v>
      </c>
      <c r="B95" s="10" t="s">
        <v>209</v>
      </c>
      <c r="C95" s="10" t="s">
        <v>210</v>
      </c>
      <c r="D95" s="10" t="s">
        <v>65</v>
      </c>
    </row>
    <row r="96" spans="1:4" x14ac:dyDescent="0.25">
      <c r="A96" s="10">
        <v>1858</v>
      </c>
      <c r="B96" s="10" t="s">
        <v>211</v>
      </c>
      <c r="C96" s="10" t="s">
        <v>212</v>
      </c>
      <c r="D96" s="10" t="s">
        <v>72</v>
      </c>
    </row>
    <row r="97" spans="1:4" ht="30" x14ac:dyDescent="0.25">
      <c r="A97" s="10">
        <v>1859</v>
      </c>
      <c r="B97" s="9" t="s">
        <v>213</v>
      </c>
      <c r="C97" s="10" t="s">
        <v>562</v>
      </c>
      <c r="D97" s="9" t="s">
        <v>45</v>
      </c>
    </row>
    <row r="98" spans="1:4" x14ac:dyDescent="0.25">
      <c r="A98" s="10"/>
      <c r="B98" s="9"/>
      <c r="C98" s="10"/>
      <c r="D98" s="9"/>
    </row>
    <row r="99" spans="1:4" x14ac:dyDescent="0.25">
      <c r="A99" s="10">
        <v>1860</v>
      </c>
      <c r="B99" s="10" t="s">
        <v>214</v>
      </c>
      <c r="C99" s="10" t="s">
        <v>215</v>
      </c>
      <c r="D99" s="10" t="s">
        <v>36</v>
      </c>
    </row>
    <row r="100" spans="1:4" x14ac:dyDescent="0.25">
      <c r="A100" s="10">
        <v>1861</v>
      </c>
      <c r="B100" s="10" t="s">
        <v>216</v>
      </c>
      <c r="C100" s="10" t="s">
        <v>179</v>
      </c>
      <c r="D100" s="10" t="s">
        <v>72</v>
      </c>
    </row>
    <row r="101" spans="1:4" x14ac:dyDescent="0.25">
      <c r="A101" s="10">
        <v>1861</v>
      </c>
      <c r="B101" s="10" t="s">
        <v>217</v>
      </c>
      <c r="C101" s="10" t="s">
        <v>218</v>
      </c>
      <c r="D101" s="10" t="s">
        <v>65</v>
      </c>
    </row>
    <row r="102" spans="1:4" x14ac:dyDescent="0.25">
      <c r="A102" s="10">
        <v>1861</v>
      </c>
      <c r="B102" s="10" t="s">
        <v>219</v>
      </c>
      <c r="C102" s="10" t="s">
        <v>220</v>
      </c>
      <c r="D102" s="10" t="s">
        <v>72</v>
      </c>
    </row>
    <row r="103" spans="1:4" x14ac:dyDescent="0.25">
      <c r="A103" s="10">
        <v>1861</v>
      </c>
      <c r="B103" s="10" t="s">
        <v>221</v>
      </c>
      <c r="C103" s="10" t="s">
        <v>222</v>
      </c>
      <c r="D103" s="10" t="s">
        <v>72</v>
      </c>
    </row>
    <row r="104" spans="1:4" x14ac:dyDescent="0.25">
      <c r="A104" s="10">
        <v>1865</v>
      </c>
      <c r="B104" s="10" t="s">
        <v>223</v>
      </c>
      <c r="C104" s="10" t="s">
        <v>224</v>
      </c>
      <c r="D104" s="10" t="s">
        <v>65</v>
      </c>
    </row>
    <row r="105" spans="1:4" x14ac:dyDescent="0.25">
      <c r="A105" s="10">
        <v>1866</v>
      </c>
      <c r="B105" s="10" t="s">
        <v>225</v>
      </c>
      <c r="C105" s="10" t="s">
        <v>226</v>
      </c>
      <c r="D105" s="10" t="s">
        <v>72</v>
      </c>
    </row>
    <row r="106" spans="1:4" x14ac:dyDescent="0.25">
      <c r="A106" s="10">
        <v>1866</v>
      </c>
      <c r="B106" s="10" t="s">
        <v>227</v>
      </c>
      <c r="C106" s="10" t="s">
        <v>228</v>
      </c>
      <c r="D106" s="10" t="s">
        <v>206</v>
      </c>
    </row>
    <row r="107" spans="1:4" x14ac:dyDescent="0.25">
      <c r="A107" s="10">
        <v>1868</v>
      </c>
      <c r="B107" s="10" t="s">
        <v>229</v>
      </c>
      <c r="C107" s="10" t="s">
        <v>230</v>
      </c>
      <c r="D107" s="10" t="s">
        <v>36</v>
      </c>
    </row>
    <row r="108" spans="1:4" ht="30" x14ac:dyDescent="0.25">
      <c r="A108" s="10">
        <v>1868</v>
      </c>
      <c r="B108" s="9" t="s">
        <v>231</v>
      </c>
      <c r="C108" s="10" t="s">
        <v>561</v>
      </c>
      <c r="D108" s="9" t="s">
        <v>72</v>
      </c>
    </row>
    <row r="109" spans="1:4" x14ac:dyDescent="0.25">
      <c r="A109" s="10"/>
      <c r="B109" s="9"/>
      <c r="C109" s="10"/>
      <c r="D109" s="9"/>
    </row>
    <row r="110" spans="1:4" x14ac:dyDescent="0.25">
      <c r="A110" s="10">
        <v>1868</v>
      </c>
      <c r="B110" s="10" t="s">
        <v>232</v>
      </c>
      <c r="C110" s="10" t="s">
        <v>233</v>
      </c>
      <c r="D110" s="10" t="s">
        <v>72</v>
      </c>
    </row>
    <row r="111" spans="1:4" ht="30" x14ac:dyDescent="0.25">
      <c r="A111" s="10">
        <v>1870</v>
      </c>
      <c r="B111" s="10" t="s">
        <v>234</v>
      </c>
      <c r="C111" s="10" t="s">
        <v>565</v>
      </c>
      <c r="D111" s="10" t="s">
        <v>72</v>
      </c>
    </row>
    <row r="112" spans="1:4" x14ac:dyDescent="0.25">
      <c r="A112" s="10">
        <v>1874</v>
      </c>
      <c r="B112" s="10" t="s">
        <v>235</v>
      </c>
      <c r="C112" s="10" t="s">
        <v>236</v>
      </c>
      <c r="D112" s="10" t="s">
        <v>72</v>
      </c>
    </row>
    <row r="113" spans="1:4" x14ac:dyDescent="0.25">
      <c r="A113" s="10">
        <v>1876</v>
      </c>
      <c r="B113" s="10" t="s">
        <v>237</v>
      </c>
      <c r="C113" s="10" t="s">
        <v>238</v>
      </c>
      <c r="D113" s="10" t="s">
        <v>72</v>
      </c>
    </row>
    <row r="114" spans="1:4" x14ac:dyDescent="0.25">
      <c r="A114" s="10">
        <v>1877</v>
      </c>
      <c r="B114" s="10" t="s">
        <v>239</v>
      </c>
      <c r="C114" s="10" t="s">
        <v>240</v>
      </c>
      <c r="D114" s="10" t="s">
        <v>45</v>
      </c>
    </row>
    <row r="115" spans="1:4" x14ac:dyDescent="0.25">
      <c r="A115" s="10">
        <v>1877</v>
      </c>
      <c r="B115" s="10" t="s">
        <v>241</v>
      </c>
      <c r="C115" s="10" t="s">
        <v>236</v>
      </c>
      <c r="D115" s="10" t="s">
        <v>72</v>
      </c>
    </row>
    <row r="116" spans="1:4" x14ac:dyDescent="0.25">
      <c r="A116" s="10">
        <v>1877</v>
      </c>
      <c r="B116" s="10" t="s">
        <v>242</v>
      </c>
      <c r="C116" s="10" t="s">
        <v>243</v>
      </c>
      <c r="D116" s="10" t="s">
        <v>72</v>
      </c>
    </row>
    <row r="117" spans="1:4" x14ac:dyDescent="0.25">
      <c r="A117" s="10">
        <v>1877</v>
      </c>
      <c r="B117" s="10" t="s">
        <v>244</v>
      </c>
      <c r="C117" s="10" t="s">
        <v>245</v>
      </c>
      <c r="D117" s="10" t="s">
        <v>72</v>
      </c>
    </row>
    <row r="118" spans="1:4" x14ac:dyDescent="0.25">
      <c r="A118" s="10">
        <v>1877</v>
      </c>
      <c r="B118" s="10" t="s">
        <v>246</v>
      </c>
      <c r="C118" s="10" t="s">
        <v>247</v>
      </c>
      <c r="D118" s="10" t="s">
        <v>72</v>
      </c>
    </row>
    <row r="119" spans="1:4" x14ac:dyDescent="0.25">
      <c r="A119" s="10">
        <v>1878</v>
      </c>
      <c r="B119" s="10" t="s">
        <v>248</v>
      </c>
      <c r="C119" s="10" t="s">
        <v>249</v>
      </c>
      <c r="D119" s="10" t="s">
        <v>65</v>
      </c>
    </row>
    <row r="120" spans="1:4" x14ac:dyDescent="0.25">
      <c r="A120" s="10">
        <v>1879</v>
      </c>
      <c r="B120" s="10" t="s">
        <v>250</v>
      </c>
      <c r="C120" s="10" t="s">
        <v>251</v>
      </c>
      <c r="D120" s="10" t="s">
        <v>72</v>
      </c>
    </row>
    <row r="121" spans="1:4" x14ac:dyDescent="0.25">
      <c r="A121" s="10">
        <v>1879</v>
      </c>
      <c r="B121" s="9" t="s">
        <v>252</v>
      </c>
      <c r="C121" s="10" t="s">
        <v>236</v>
      </c>
      <c r="D121" s="10" t="s">
        <v>72</v>
      </c>
    </row>
    <row r="122" spans="1:4" x14ac:dyDescent="0.25">
      <c r="A122" s="10">
        <v>1879</v>
      </c>
      <c r="B122" s="9" t="s">
        <v>252</v>
      </c>
      <c r="C122" s="10" t="s">
        <v>253</v>
      </c>
      <c r="D122" s="10" t="s">
        <v>65</v>
      </c>
    </row>
    <row r="123" spans="1:4" x14ac:dyDescent="0.25">
      <c r="A123" s="10">
        <v>1879</v>
      </c>
      <c r="B123" s="10" t="s">
        <v>254</v>
      </c>
      <c r="C123" s="10" t="s">
        <v>255</v>
      </c>
      <c r="D123" s="10" t="s">
        <v>45</v>
      </c>
    </row>
    <row r="124" spans="1:4" x14ac:dyDescent="0.25">
      <c r="A124" s="10">
        <v>1879</v>
      </c>
      <c r="B124" s="10" t="s">
        <v>256</v>
      </c>
      <c r="C124" s="10" t="s">
        <v>257</v>
      </c>
      <c r="D124" s="10" t="s">
        <v>72</v>
      </c>
    </row>
    <row r="125" spans="1:4" x14ac:dyDescent="0.25">
      <c r="A125" s="10">
        <v>1880</v>
      </c>
      <c r="B125" s="10" t="s">
        <v>258</v>
      </c>
      <c r="C125" s="10" t="s">
        <v>259</v>
      </c>
      <c r="D125" s="10" t="s">
        <v>72</v>
      </c>
    </row>
    <row r="126" spans="1:4" x14ac:dyDescent="0.25">
      <c r="A126" s="10">
        <v>1884</v>
      </c>
      <c r="B126" s="10" t="s">
        <v>37</v>
      </c>
      <c r="C126" s="10" t="s">
        <v>260</v>
      </c>
      <c r="D126" s="10" t="s">
        <v>65</v>
      </c>
    </row>
    <row r="127" spans="1:4" x14ac:dyDescent="0.25">
      <c r="A127" s="10">
        <v>1884</v>
      </c>
      <c r="B127" s="10" t="s">
        <v>261</v>
      </c>
      <c r="C127" s="10" t="s">
        <v>262</v>
      </c>
      <c r="D127" s="10" t="s">
        <v>36</v>
      </c>
    </row>
    <row r="128" spans="1:4" x14ac:dyDescent="0.25">
      <c r="A128" s="10">
        <v>1884</v>
      </c>
      <c r="B128" s="10" t="s">
        <v>263</v>
      </c>
      <c r="C128" s="10" t="s">
        <v>264</v>
      </c>
      <c r="D128" s="10" t="s">
        <v>65</v>
      </c>
    </row>
    <row r="129" spans="1:4" x14ac:dyDescent="0.25">
      <c r="A129" s="10">
        <v>1884</v>
      </c>
      <c r="B129" s="10" t="s">
        <v>545</v>
      </c>
      <c r="C129" s="9" t="s">
        <v>265</v>
      </c>
      <c r="D129" s="9" t="s">
        <v>45</v>
      </c>
    </row>
    <row r="130" spans="1:4" x14ac:dyDescent="0.25">
      <c r="A130" s="10"/>
      <c r="B130" s="10"/>
      <c r="C130" s="9"/>
      <c r="D130" s="9"/>
    </row>
    <row r="131" spans="1:4" x14ac:dyDescent="0.25">
      <c r="A131" s="10">
        <v>1884</v>
      </c>
      <c r="B131" s="10" t="s">
        <v>266</v>
      </c>
      <c r="C131" s="10" t="s">
        <v>267</v>
      </c>
      <c r="D131" s="10" t="s">
        <v>72</v>
      </c>
    </row>
    <row r="132" spans="1:4" ht="30" x14ac:dyDescent="0.25">
      <c r="A132" s="10">
        <v>1885</v>
      </c>
      <c r="B132" s="9" t="s">
        <v>268</v>
      </c>
      <c r="C132" s="10" t="s">
        <v>566</v>
      </c>
      <c r="D132" s="9" t="s">
        <v>72</v>
      </c>
    </row>
    <row r="133" spans="1:4" x14ac:dyDescent="0.25">
      <c r="A133" s="10"/>
      <c r="B133" s="9"/>
      <c r="C133" s="10"/>
      <c r="D133" s="9"/>
    </row>
    <row r="134" spans="1:4" x14ac:dyDescent="0.25">
      <c r="A134" s="10">
        <v>1885</v>
      </c>
      <c r="B134" s="10" t="s">
        <v>269</v>
      </c>
      <c r="C134" s="10" t="s">
        <v>270</v>
      </c>
      <c r="D134" s="10" t="s">
        <v>72</v>
      </c>
    </row>
    <row r="135" spans="1:4" x14ac:dyDescent="0.25">
      <c r="A135" s="10">
        <v>1887</v>
      </c>
      <c r="B135" s="10" t="s">
        <v>271</v>
      </c>
      <c r="C135" s="10" t="s">
        <v>272</v>
      </c>
      <c r="D135" s="10" t="s">
        <v>65</v>
      </c>
    </row>
    <row r="136" spans="1:4" x14ac:dyDescent="0.25">
      <c r="A136" s="10">
        <v>1887</v>
      </c>
      <c r="B136" s="10" t="s">
        <v>273</v>
      </c>
      <c r="C136" s="10" t="s">
        <v>243</v>
      </c>
      <c r="D136" s="10" t="s">
        <v>72</v>
      </c>
    </row>
    <row r="137" spans="1:4" x14ac:dyDescent="0.25">
      <c r="A137" s="10">
        <v>1887</v>
      </c>
      <c r="B137" s="10" t="s">
        <v>274</v>
      </c>
      <c r="C137" s="10" t="s">
        <v>275</v>
      </c>
      <c r="D137" s="10" t="s">
        <v>276</v>
      </c>
    </row>
    <row r="138" spans="1:4" x14ac:dyDescent="0.25">
      <c r="A138" s="10">
        <v>1887</v>
      </c>
      <c r="B138" s="10" t="s">
        <v>277</v>
      </c>
      <c r="C138" s="10" t="s">
        <v>278</v>
      </c>
      <c r="D138" s="10" t="s">
        <v>72</v>
      </c>
    </row>
    <row r="139" spans="1:4" x14ac:dyDescent="0.25">
      <c r="A139" s="10">
        <v>1887</v>
      </c>
      <c r="B139" s="10" t="s">
        <v>279</v>
      </c>
      <c r="C139" s="10" t="s">
        <v>280</v>
      </c>
      <c r="D139" s="10" t="s">
        <v>72</v>
      </c>
    </row>
    <row r="140" spans="1:4" x14ac:dyDescent="0.25">
      <c r="A140" s="10">
        <v>1888</v>
      </c>
      <c r="B140" s="10" t="s">
        <v>281</v>
      </c>
      <c r="C140" s="10" t="s">
        <v>282</v>
      </c>
      <c r="D140" s="10" t="s">
        <v>72</v>
      </c>
    </row>
    <row r="141" spans="1:4" x14ac:dyDescent="0.25">
      <c r="A141" s="10">
        <v>1888</v>
      </c>
      <c r="B141" s="10" t="s">
        <v>283</v>
      </c>
      <c r="C141" s="10" t="s">
        <v>284</v>
      </c>
      <c r="D141" s="10" t="s">
        <v>72</v>
      </c>
    </row>
    <row r="142" spans="1:4" x14ac:dyDescent="0.25">
      <c r="A142" s="10">
        <v>1889</v>
      </c>
      <c r="B142" s="10" t="s">
        <v>37</v>
      </c>
      <c r="C142" s="10" t="s">
        <v>285</v>
      </c>
      <c r="D142" s="10" t="s">
        <v>206</v>
      </c>
    </row>
    <row r="143" spans="1:4" x14ac:dyDescent="0.25">
      <c r="A143" s="10">
        <v>1890</v>
      </c>
      <c r="B143" s="10" t="s">
        <v>286</v>
      </c>
      <c r="C143" s="10" t="s">
        <v>287</v>
      </c>
      <c r="D143" s="10" t="s">
        <v>36</v>
      </c>
    </row>
    <row r="144" spans="1:4" x14ac:dyDescent="0.25">
      <c r="A144" s="10">
        <v>1891</v>
      </c>
      <c r="B144" s="10" t="s">
        <v>288</v>
      </c>
      <c r="C144" s="10" t="s">
        <v>289</v>
      </c>
      <c r="D144" s="10" t="s">
        <v>45</v>
      </c>
    </row>
    <row r="145" spans="1:4" x14ac:dyDescent="0.25">
      <c r="A145" s="10">
        <v>1892</v>
      </c>
      <c r="B145" s="10" t="s">
        <v>290</v>
      </c>
      <c r="C145" s="10" t="s">
        <v>291</v>
      </c>
      <c r="D145" s="10" t="s">
        <v>72</v>
      </c>
    </row>
    <row r="146" spans="1:4" x14ac:dyDescent="0.25">
      <c r="A146" s="10">
        <v>1892</v>
      </c>
      <c r="B146" s="10" t="s">
        <v>292</v>
      </c>
      <c r="C146" s="10" t="s">
        <v>293</v>
      </c>
      <c r="D146" s="10" t="s">
        <v>72</v>
      </c>
    </row>
    <row r="147" spans="1:4" x14ac:dyDescent="0.25">
      <c r="A147" s="10">
        <v>1892</v>
      </c>
      <c r="B147" s="10" t="s">
        <v>294</v>
      </c>
      <c r="C147" s="10" t="s">
        <v>295</v>
      </c>
      <c r="D147" s="10" t="s">
        <v>65</v>
      </c>
    </row>
    <row r="148" spans="1:4" x14ac:dyDescent="0.25">
      <c r="A148" s="10">
        <v>1892</v>
      </c>
      <c r="B148" s="10" t="s">
        <v>296</v>
      </c>
      <c r="C148" s="10" t="s">
        <v>297</v>
      </c>
      <c r="D148" s="10" t="s">
        <v>65</v>
      </c>
    </row>
    <row r="149" spans="1:4" ht="30" x14ac:dyDescent="0.25">
      <c r="A149" s="10">
        <v>1893</v>
      </c>
      <c r="B149" s="9" t="s">
        <v>298</v>
      </c>
      <c r="C149" s="10" t="s">
        <v>546</v>
      </c>
      <c r="D149" s="10" t="s">
        <v>45</v>
      </c>
    </row>
    <row r="150" spans="1:4" x14ac:dyDescent="0.25">
      <c r="A150" s="10"/>
      <c r="B150" s="9"/>
      <c r="C150" s="10"/>
      <c r="D150" s="10"/>
    </row>
    <row r="151" spans="1:4" x14ac:dyDescent="0.25">
      <c r="A151" s="10">
        <v>1893</v>
      </c>
      <c r="B151" s="10" t="s">
        <v>299</v>
      </c>
      <c r="C151" s="10" t="s">
        <v>300</v>
      </c>
      <c r="D151" s="10" t="s">
        <v>45</v>
      </c>
    </row>
    <row r="152" spans="1:4" ht="30" x14ac:dyDescent="0.25">
      <c r="A152" s="10">
        <v>1893</v>
      </c>
      <c r="B152" s="10" t="s">
        <v>301</v>
      </c>
      <c r="C152" s="10" t="s">
        <v>567</v>
      </c>
      <c r="D152" s="10" t="s">
        <v>72</v>
      </c>
    </row>
    <row r="153" spans="1:4" x14ac:dyDescent="0.25">
      <c r="A153" s="10">
        <v>1893</v>
      </c>
      <c r="B153" s="10" t="s">
        <v>302</v>
      </c>
      <c r="C153" s="10" t="s">
        <v>236</v>
      </c>
      <c r="D153" s="10" t="s">
        <v>72</v>
      </c>
    </row>
    <row r="154" spans="1:4" ht="30" x14ac:dyDescent="0.25">
      <c r="A154" s="10">
        <v>1894</v>
      </c>
      <c r="B154" s="9" t="s">
        <v>303</v>
      </c>
      <c r="C154" s="10" t="s">
        <v>568</v>
      </c>
      <c r="D154" s="10" t="s">
        <v>36</v>
      </c>
    </row>
    <row r="155" spans="1:4" x14ac:dyDescent="0.25">
      <c r="A155" s="10">
        <v>1894</v>
      </c>
      <c r="B155" s="9" t="s">
        <v>303</v>
      </c>
      <c r="C155" s="10" t="s">
        <v>304</v>
      </c>
      <c r="D155" s="10" t="s">
        <v>72</v>
      </c>
    </row>
    <row r="156" spans="1:4" x14ac:dyDescent="0.25">
      <c r="A156" s="10">
        <v>1895</v>
      </c>
      <c r="B156" s="10" t="s">
        <v>305</v>
      </c>
      <c r="C156" s="10" t="s">
        <v>306</v>
      </c>
      <c r="D156" s="10" t="s">
        <v>45</v>
      </c>
    </row>
    <row r="157" spans="1:4" x14ac:dyDescent="0.25">
      <c r="A157" s="10">
        <v>1895</v>
      </c>
      <c r="B157" s="10" t="s">
        <v>307</v>
      </c>
      <c r="C157" s="10" t="s">
        <v>295</v>
      </c>
      <c r="D157" s="10" t="s">
        <v>65</v>
      </c>
    </row>
    <row r="158" spans="1:4" x14ac:dyDescent="0.25">
      <c r="A158" s="10">
        <v>1896</v>
      </c>
      <c r="B158" s="10" t="s">
        <v>308</v>
      </c>
      <c r="C158" s="10" t="s">
        <v>309</v>
      </c>
      <c r="D158" s="10" t="s">
        <v>72</v>
      </c>
    </row>
    <row r="159" spans="1:4" x14ac:dyDescent="0.25">
      <c r="A159" s="10">
        <v>1896</v>
      </c>
      <c r="B159" s="10" t="s">
        <v>310</v>
      </c>
      <c r="C159" s="10" t="s">
        <v>311</v>
      </c>
      <c r="D159" s="10" t="s">
        <v>31</v>
      </c>
    </row>
    <row r="160" spans="1:4" x14ac:dyDescent="0.25">
      <c r="A160" s="10">
        <v>1896</v>
      </c>
      <c r="B160" s="10" t="s">
        <v>312</v>
      </c>
      <c r="C160" s="10" t="s">
        <v>313</v>
      </c>
      <c r="D160" s="10" t="s">
        <v>72</v>
      </c>
    </row>
    <row r="161" spans="1:4" x14ac:dyDescent="0.25">
      <c r="A161" s="10">
        <v>1898</v>
      </c>
      <c r="B161" s="10" t="s">
        <v>314</v>
      </c>
      <c r="C161" s="10" t="s">
        <v>315</v>
      </c>
      <c r="D161" s="10" t="s">
        <v>72</v>
      </c>
    </row>
    <row r="162" spans="1:4" x14ac:dyDescent="0.25">
      <c r="A162" s="10">
        <v>1900</v>
      </c>
      <c r="B162" s="10" t="s">
        <v>316</v>
      </c>
      <c r="C162" s="10" t="s">
        <v>317</v>
      </c>
      <c r="D162" s="10" t="s">
        <v>45</v>
      </c>
    </row>
    <row r="163" spans="1:4" x14ac:dyDescent="0.25">
      <c r="A163" s="10">
        <v>1902</v>
      </c>
      <c r="B163" s="9" t="s">
        <v>318</v>
      </c>
      <c r="C163" s="10" t="s">
        <v>319</v>
      </c>
      <c r="D163" s="10" t="s">
        <v>321</v>
      </c>
    </row>
    <row r="164" spans="1:4" x14ac:dyDescent="0.25">
      <c r="A164" s="10">
        <v>1902</v>
      </c>
      <c r="B164" s="9" t="s">
        <v>318</v>
      </c>
      <c r="C164" s="10" t="s">
        <v>320</v>
      </c>
      <c r="D164" s="10" t="s">
        <v>72</v>
      </c>
    </row>
    <row r="165" spans="1:4" x14ac:dyDescent="0.25">
      <c r="A165" s="10">
        <v>1903</v>
      </c>
      <c r="B165" s="10" t="s">
        <v>322</v>
      </c>
      <c r="C165" s="10" t="s">
        <v>323</v>
      </c>
      <c r="D165" s="10" t="s">
        <v>72</v>
      </c>
    </row>
    <row r="166" spans="1:4" x14ac:dyDescent="0.25">
      <c r="A166" s="10">
        <v>1903</v>
      </c>
      <c r="B166" s="10" t="s">
        <v>324</v>
      </c>
      <c r="C166" s="10" t="s">
        <v>325</v>
      </c>
      <c r="D166" s="10" t="s">
        <v>28</v>
      </c>
    </row>
    <row r="167" spans="1:4" x14ac:dyDescent="0.25">
      <c r="A167" s="10">
        <v>1904</v>
      </c>
      <c r="B167" s="10" t="s">
        <v>326</v>
      </c>
      <c r="C167" s="10" t="s">
        <v>327</v>
      </c>
      <c r="D167" s="10" t="s">
        <v>72</v>
      </c>
    </row>
    <row r="168" spans="1:4" x14ac:dyDescent="0.25">
      <c r="A168" s="10">
        <v>1905</v>
      </c>
      <c r="B168" s="10" t="s">
        <v>328</v>
      </c>
      <c r="C168" s="10" t="s">
        <v>329</v>
      </c>
      <c r="D168" s="10" t="s">
        <v>65</v>
      </c>
    </row>
    <row r="169" spans="1:4" x14ac:dyDescent="0.25">
      <c r="A169" s="10">
        <v>1906</v>
      </c>
      <c r="B169" s="10" t="s">
        <v>330</v>
      </c>
      <c r="C169" s="10" t="s">
        <v>331</v>
      </c>
      <c r="D169" s="10" t="s">
        <v>45</v>
      </c>
    </row>
    <row r="170" spans="1:4" x14ac:dyDescent="0.25">
      <c r="A170" s="10">
        <v>1907</v>
      </c>
      <c r="B170" s="10" t="s">
        <v>332</v>
      </c>
      <c r="C170" s="10" t="s">
        <v>315</v>
      </c>
      <c r="D170" s="10" t="s">
        <v>72</v>
      </c>
    </row>
    <row r="171" spans="1:4" x14ac:dyDescent="0.25">
      <c r="A171" s="10">
        <v>1907</v>
      </c>
      <c r="B171" s="10" t="s">
        <v>333</v>
      </c>
      <c r="C171" s="10" t="s">
        <v>334</v>
      </c>
      <c r="D171" s="10" t="s">
        <v>72</v>
      </c>
    </row>
    <row r="172" spans="1:4" x14ac:dyDescent="0.25">
      <c r="A172" s="10">
        <v>1908</v>
      </c>
      <c r="B172" s="10" t="s">
        <v>335</v>
      </c>
      <c r="C172" s="10" t="s">
        <v>336</v>
      </c>
      <c r="D172" s="10" t="s">
        <v>65</v>
      </c>
    </row>
    <row r="173" spans="1:4" x14ac:dyDescent="0.25">
      <c r="A173" s="10">
        <v>1909</v>
      </c>
      <c r="B173" s="10" t="s">
        <v>337</v>
      </c>
      <c r="C173" s="10" t="s">
        <v>338</v>
      </c>
      <c r="D173" s="10" t="s">
        <v>45</v>
      </c>
    </row>
    <row r="174" spans="1:4" x14ac:dyDescent="0.25">
      <c r="A174" s="10">
        <v>1910</v>
      </c>
      <c r="B174" s="10" t="s">
        <v>339</v>
      </c>
      <c r="C174" s="10" t="s">
        <v>340</v>
      </c>
      <c r="D174" s="10" t="s">
        <v>45</v>
      </c>
    </row>
    <row r="175" spans="1:4" x14ac:dyDescent="0.25">
      <c r="A175" s="10">
        <v>1910</v>
      </c>
      <c r="B175" s="10" t="s">
        <v>341</v>
      </c>
      <c r="C175" s="10" t="s">
        <v>342</v>
      </c>
      <c r="D175" s="10" t="s">
        <v>72</v>
      </c>
    </row>
    <row r="176" spans="1:4" x14ac:dyDescent="0.25">
      <c r="A176" s="10">
        <v>1911</v>
      </c>
      <c r="B176" s="10" t="s">
        <v>343</v>
      </c>
      <c r="C176" s="10" t="s">
        <v>344</v>
      </c>
      <c r="D176" s="10" t="s">
        <v>72</v>
      </c>
    </row>
    <row r="177" spans="1:4" x14ac:dyDescent="0.25">
      <c r="A177" s="10">
        <v>1911</v>
      </c>
      <c r="B177" s="10" t="s">
        <v>345</v>
      </c>
      <c r="C177" s="10" t="s">
        <v>346</v>
      </c>
      <c r="D177" s="10" t="s">
        <v>347</v>
      </c>
    </row>
    <row r="178" spans="1:4" x14ac:dyDescent="0.25">
      <c r="A178" s="10">
        <v>1911</v>
      </c>
      <c r="B178" s="10" t="s">
        <v>348</v>
      </c>
      <c r="C178" s="10" t="s">
        <v>349</v>
      </c>
      <c r="D178" s="10" t="s">
        <v>350</v>
      </c>
    </row>
    <row r="179" spans="1:4" x14ac:dyDescent="0.25">
      <c r="A179" s="10">
        <v>1911</v>
      </c>
      <c r="B179" s="10" t="s">
        <v>351</v>
      </c>
      <c r="C179" s="10" t="s">
        <v>352</v>
      </c>
      <c r="D179" s="10" t="s">
        <v>36</v>
      </c>
    </row>
    <row r="180" spans="1:4" x14ac:dyDescent="0.25">
      <c r="A180" s="10">
        <v>1912</v>
      </c>
      <c r="B180" s="10" t="s">
        <v>353</v>
      </c>
      <c r="C180" s="10" t="s">
        <v>354</v>
      </c>
      <c r="D180" s="10" t="s">
        <v>72</v>
      </c>
    </row>
    <row r="181" spans="1:4" x14ac:dyDescent="0.25">
      <c r="A181" s="10">
        <v>1913</v>
      </c>
      <c r="B181" s="10" t="s">
        <v>355</v>
      </c>
      <c r="C181" s="10" t="s">
        <v>356</v>
      </c>
      <c r="D181" s="10" t="s">
        <v>36</v>
      </c>
    </row>
    <row r="182" spans="1:4" x14ac:dyDescent="0.25">
      <c r="A182" s="10">
        <v>1913</v>
      </c>
      <c r="B182" s="10" t="s">
        <v>357</v>
      </c>
      <c r="C182" s="10" t="s">
        <v>358</v>
      </c>
      <c r="D182" s="10" t="s">
        <v>72</v>
      </c>
    </row>
    <row r="183" spans="1:4" x14ac:dyDescent="0.25">
      <c r="A183" s="10">
        <v>1913</v>
      </c>
      <c r="B183" s="10" t="s">
        <v>359</v>
      </c>
      <c r="C183" s="10" t="s">
        <v>360</v>
      </c>
      <c r="D183" s="10" t="s">
        <v>72</v>
      </c>
    </row>
    <row r="184" spans="1:4" x14ac:dyDescent="0.25">
      <c r="A184" s="10">
        <v>1913</v>
      </c>
      <c r="B184" s="10" t="s">
        <v>361</v>
      </c>
      <c r="C184" s="10" t="s">
        <v>320</v>
      </c>
      <c r="D184" s="10" t="s">
        <v>72</v>
      </c>
    </row>
    <row r="185" spans="1:4" x14ac:dyDescent="0.25">
      <c r="A185" s="10">
        <v>1915</v>
      </c>
      <c r="B185" s="10" t="s">
        <v>362</v>
      </c>
      <c r="C185" s="10" t="s">
        <v>363</v>
      </c>
      <c r="D185" s="10" t="s">
        <v>72</v>
      </c>
    </row>
    <row r="186" spans="1:4" x14ac:dyDescent="0.25">
      <c r="A186" s="10">
        <v>1916</v>
      </c>
      <c r="B186" s="10" t="s">
        <v>364</v>
      </c>
      <c r="C186" s="10" t="s">
        <v>365</v>
      </c>
      <c r="D186" s="10" t="s">
        <v>72</v>
      </c>
    </row>
    <row r="187" spans="1:4" x14ac:dyDescent="0.25">
      <c r="A187" s="10">
        <v>1916</v>
      </c>
      <c r="B187" s="10" t="s">
        <v>366</v>
      </c>
      <c r="C187" s="10" t="s">
        <v>358</v>
      </c>
      <c r="D187" s="10" t="s">
        <v>72</v>
      </c>
    </row>
    <row r="188" spans="1:4" x14ac:dyDescent="0.25">
      <c r="A188" s="10">
        <v>1916</v>
      </c>
      <c r="B188" s="10" t="s">
        <v>367</v>
      </c>
      <c r="C188" s="10" t="s">
        <v>368</v>
      </c>
      <c r="D188" s="10" t="s">
        <v>72</v>
      </c>
    </row>
    <row r="189" spans="1:4" x14ac:dyDescent="0.25">
      <c r="A189" s="10">
        <v>1919</v>
      </c>
      <c r="B189" s="9" t="s">
        <v>369</v>
      </c>
      <c r="C189" s="10" t="s">
        <v>370</v>
      </c>
      <c r="D189" s="10" t="s">
        <v>65</v>
      </c>
    </row>
    <row r="190" spans="1:4" x14ac:dyDescent="0.25">
      <c r="A190" s="10">
        <v>1919</v>
      </c>
      <c r="B190" s="9" t="s">
        <v>369</v>
      </c>
      <c r="C190" s="10" t="s">
        <v>371</v>
      </c>
      <c r="D190" s="10" t="s">
        <v>72</v>
      </c>
    </row>
    <row r="191" spans="1:4" x14ac:dyDescent="0.25">
      <c r="A191" s="10">
        <v>1922</v>
      </c>
      <c r="B191" s="10" t="s">
        <v>372</v>
      </c>
      <c r="C191" s="10" t="s">
        <v>373</v>
      </c>
      <c r="D191" s="10" t="s">
        <v>374</v>
      </c>
    </row>
    <row r="192" spans="1:4" x14ac:dyDescent="0.25">
      <c r="A192" s="10" t="s">
        <v>375</v>
      </c>
      <c r="B192" s="10" t="s">
        <v>376</v>
      </c>
      <c r="C192" s="10" t="s">
        <v>377</v>
      </c>
      <c r="D192" s="10" t="s">
        <v>72</v>
      </c>
    </row>
    <row r="193" spans="1:4" x14ac:dyDescent="0.25">
      <c r="A193" s="10">
        <v>1923</v>
      </c>
      <c r="B193" s="10" t="s">
        <v>378</v>
      </c>
      <c r="C193" s="10" t="s">
        <v>379</v>
      </c>
      <c r="D193" s="10" t="s">
        <v>72</v>
      </c>
    </row>
    <row r="194" spans="1:4" x14ac:dyDescent="0.25">
      <c r="A194" s="10">
        <v>1925</v>
      </c>
      <c r="B194" s="10" t="s">
        <v>380</v>
      </c>
      <c r="C194" s="10" t="s">
        <v>381</v>
      </c>
      <c r="D194" s="10" t="s">
        <v>72</v>
      </c>
    </row>
    <row r="195" spans="1:4" x14ac:dyDescent="0.25">
      <c r="A195" s="10">
        <v>1925</v>
      </c>
      <c r="B195" s="10" t="s">
        <v>382</v>
      </c>
      <c r="C195" s="10" t="s">
        <v>383</v>
      </c>
      <c r="D195" s="10" t="s">
        <v>72</v>
      </c>
    </row>
    <row r="196" spans="1:4" x14ac:dyDescent="0.25">
      <c r="A196" s="10">
        <v>1926</v>
      </c>
      <c r="B196" s="10" t="s">
        <v>384</v>
      </c>
      <c r="C196" s="10" t="s">
        <v>385</v>
      </c>
      <c r="D196" s="10" t="s">
        <v>72</v>
      </c>
    </row>
    <row r="197" spans="1:4" x14ac:dyDescent="0.25">
      <c r="A197" s="10">
        <v>1928</v>
      </c>
      <c r="B197" s="10" t="s">
        <v>386</v>
      </c>
      <c r="C197" s="10" t="s">
        <v>387</v>
      </c>
      <c r="D197" s="10" t="s">
        <v>65</v>
      </c>
    </row>
    <row r="198" spans="1:4" x14ac:dyDescent="0.25">
      <c r="A198" s="10">
        <v>1930</v>
      </c>
      <c r="B198" s="10" t="s">
        <v>388</v>
      </c>
      <c r="C198" s="10" t="s">
        <v>389</v>
      </c>
      <c r="D198" s="10" t="s">
        <v>72</v>
      </c>
    </row>
    <row r="199" spans="1:4" x14ac:dyDescent="0.25">
      <c r="A199" s="10">
        <v>1930</v>
      </c>
      <c r="B199" s="10" t="s">
        <v>390</v>
      </c>
      <c r="C199" s="10" t="s">
        <v>391</v>
      </c>
      <c r="D199" s="10" t="s">
        <v>72</v>
      </c>
    </row>
    <row r="200" spans="1:4" x14ac:dyDescent="0.25">
      <c r="A200" s="10">
        <v>1930</v>
      </c>
      <c r="B200" s="10" t="s">
        <v>392</v>
      </c>
      <c r="C200" s="10" t="s">
        <v>393</v>
      </c>
      <c r="D200" s="10" t="s">
        <v>65</v>
      </c>
    </row>
    <row r="201" spans="1:4" ht="30" x14ac:dyDescent="0.25">
      <c r="A201" s="10">
        <v>1930</v>
      </c>
      <c r="B201" s="9" t="s">
        <v>394</v>
      </c>
      <c r="C201" s="10" t="s">
        <v>547</v>
      </c>
      <c r="D201" s="9" t="s">
        <v>72</v>
      </c>
    </row>
    <row r="202" spans="1:4" x14ac:dyDescent="0.25">
      <c r="A202" s="10">
        <v>1931</v>
      </c>
      <c r="B202" s="10" t="s">
        <v>396</v>
      </c>
      <c r="C202" s="10" t="s">
        <v>397</v>
      </c>
      <c r="D202" s="10" t="s">
        <v>72</v>
      </c>
    </row>
    <row r="203" spans="1:4" x14ac:dyDescent="0.25">
      <c r="A203" s="10">
        <v>1931</v>
      </c>
      <c r="B203" s="10" t="s">
        <v>548</v>
      </c>
      <c r="C203" s="9" t="s">
        <v>398</v>
      </c>
      <c r="D203" s="9" t="s">
        <v>72</v>
      </c>
    </row>
    <row r="204" spans="1:4" x14ac:dyDescent="0.25">
      <c r="A204" s="10">
        <v>1932</v>
      </c>
      <c r="B204" s="10" t="s">
        <v>399</v>
      </c>
      <c r="C204" s="10" t="s">
        <v>400</v>
      </c>
      <c r="D204" s="10" t="s">
        <v>28</v>
      </c>
    </row>
    <row r="205" spans="1:4" x14ac:dyDescent="0.25">
      <c r="A205" s="10">
        <v>1932</v>
      </c>
      <c r="B205" s="10" t="s">
        <v>401</v>
      </c>
      <c r="C205" s="10" t="s">
        <v>402</v>
      </c>
      <c r="D205" s="10" t="s">
        <v>72</v>
      </c>
    </row>
    <row r="206" spans="1:4" x14ac:dyDescent="0.25">
      <c r="A206" s="10">
        <v>1933</v>
      </c>
      <c r="B206" s="10" t="s">
        <v>403</v>
      </c>
      <c r="C206" s="10" t="s">
        <v>404</v>
      </c>
      <c r="D206" s="10" t="s">
        <v>72</v>
      </c>
    </row>
    <row r="207" spans="1:4" x14ac:dyDescent="0.25">
      <c r="A207" s="10">
        <v>1935</v>
      </c>
      <c r="B207" s="10" t="s">
        <v>405</v>
      </c>
      <c r="C207" s="10" t="s">
        <v>406</v>
      </c>
      <c r="D207" s="10" t="s">
        <v>45</v>
      </c>
    </row>
    <row r="208" spans="1:4" x14ac:dyDescent="0.25">
      <c r="A208" s="10">
        <v>1935</v>
      </c>
      <c r="B208" s="10" t="s">
        <v>407</v>
      </c>
      <c r="C208" s="10" t="s">
        <v>408</v>
      </c>
      <c r="D208" s="10" t="s">
        <v>65</v>
      </c>
    </row>
    <row r="209" spans="1:4" x14ac:dyDescent="0.25">
      <c r="A209" s="10">
        <v>1935</v>
      </c>
      <c r="B209" s="9" t="s">
        <v>409</v>
      </c>
      <c r="C209" s="10" t="s">
        <v>410</v>
      </c>
      <c r="D209" s="10" t="s">
        <v>72</v>
      </c>
    </row>
    <row r="210" spans="1:4" x14ac:dyDescent="0.25">
      <c r="A210" s="10">
        <v>1935</v>
      </c>
      <c r="B210" s="9" t="s">
        <v>409</v>
      </c>
      <c r="C210" s="10" t="s">
        <v>411</v>
      </c>
      <c r="D210" s="10" t="s">
        <v>350</v>
      </c>
    </row>
    <row r="211" spans="1:4" x14ac:dyDescent="0.25">
      <c r="A211" s="10">
        <v>1935</v>
      </c>
      <c r="B211" s="10" t="s">
        <v>412</v>
      </c>
      <c r="C211" s="10" t="s">
        <v>406</v>
      </c>
      <c r="D211" s="10" t="s">
        <v>45</v>
      </c>
    </row>
    <row r="212" spans="1:4" x14ac:dyDescent="0.25">
      <c r="A212" s="10">
        <v>1935</v>
      </c>
      <c r="B212" s="10" t="s">
        <v>413</v>
      </c>
      <c r="C212" s="10" t="s">
        <v>414</v>
      </c>
      <c r="D212" s="10" t="s">
        <v>45</v>
      </c>
    </row>
    <row r="213" spans="1:4" x14ac:dyDescent="0.25">
      <c r="A213" s="10">
        <v>1936</v>
      </c>
      <c r="B213" s="10" t="s">
        <v>415</v>
      </c>
      <c r="C213" s="10" t="s">
        <v>416</v>
      </c>
      <c r="D213" s="10" t="s">
        <v>45</v>
      </c>
    </row>
    <row r="214" spans="1:4" x14ac:dyDescent="0.25">
      <c r="A214" s="10">
        <v>1937</v>
      </c>
      <c r="B214" s="10" t="s">
        <v>417</v>
      </c>
      <c r="C214" s="10" t="s">
        <v>395</v>
      </c>
      <c r="D214" s="10" t="s">
        <v>72</v>
      </c>
    </row>
    <row r="215" spans="1:4" x14ac:dyDescent="0.25">
      <c r="A215" s="10">
        <v>1939</v>
      </c>
      <c r="B215" s="10" t="s">
        <v>418</v>
      </c>
      <c r="C215" s="10" t="s">
        <v>419</v>
      </c>
      <c r="D215" s="10" t="s">
        <v>350</v>
      </c>
    </row>
    <row r="216" spans="1:4" x14ac:dyDescent="0.25">
      <c r="A216" s="10">
        <v>1939</v>
      </c>
      <c r="B216" s="10" t="s">
        <v>420</v>
      </c>
      <c r="C216" s="10" t="s">
        <v>421</v>
      </c>
      <c r="D216" s="10" t="s">
        <v>72</v>
      </c>
    </row>
    <row r="217" spans="1:4" x14ac:dyDescent="0.25">
      <c r="A217" s="10">
        <v>1940</v>
      </c>
      <c r="B217" s="10" t="s">
        <v>422</v>
      </c>
      <c r="C217" s="10" t="s">
        <v>423</v>
      </c>
      <c r="D217" s="10" t="s">
        <v>72</v>
      </c>
    </row>
    <row r="218" spans="1:4" x14ac:dyDescent="0.25">
      <c r="A218" s="10">
        <v>1941</v>
      </c>
      <c r="B218" s="10" t="s">
        <v>424</v>
      </c>
      <c r="C218" s="10" t="s">
        <v>393</v>
      </c>
      <c r="D218" s="10" t="s">
        <v>65</v>
      </c>
    </row>
    <row r="219" spans="1:4" x14ac:dyDescent="0.25">
      <c r="A219" s="10">
        <v>1942</v>
      </c>
      <c r="B219" s="10" t="s">
        <v>425</v>
      </c>
      <c r="C219" s="10" t="s">
        <v>426</v>
      </c>
      <c r="D219" s="10" t="s">
        <v>45</v>
      </c>
    </row>
    <row r="220" spans="1:4" x14ac:dyDescent="0.25">
      <c r="A220" s="10">
        <v>1942</v>
      </c>
      <c r="B220" s="10" t="s">
        <v>427</v>
      </c>
      <c r="C220" s="10" t="s">
        <v>428</v>
      </c>
      <c r="D220" s="10" t="s">
        <v>72</v>
      </c>
    </row>
    <row r="221" spans="1:4" x14ac:dyDescent="0.25">
      <c r="A221" s="10">
        <v>1942</v>
      </c>
      <c r="B221" s="10" t="s">
        <v>429</v>
      </c>
      <c r="C221" s="10" t="s">
        <v>430</v>
      </c>
      <c r="D221" s="10" t="s">
        <v>72</v>
      </c>
    </row>
    <row r="222" spans="1:4" x14ac:dyDescent="0.25">
      <c r="A222" s="10">
        <v>1944</v>
      </c>
      <c r="B222" s="10" t="s">
        <v>431</v>
      </c>
      <c r="C222" s="10" t="s">
        <v>406</v>
      </c>
      <c r="D222" s="10" t="s">
        <v>45</v>
      </c>
    </row>
    <row r="223" spans="1:4" ht="30" x14ac:dyDescent="0.25">
      <c r="A223" s="10">
        <v>1945</v>
      </c>
      <c r="B223" s="10" t="s">
        <v>432</v>
      </c>
      <c r="C223" s="10" t="s">
        <v>433</v>
      </c>
      <c r="D223" s="10" t="s">
        <v>72</v>
      </c>
    </row>
    <row r="224" spans="1:4" x14ac:dyDescent="0.25">
      <c r="A224" s="10">
        <v>1945</v>
      </c>
      <c r="B224" s="10" t="s">
        <v>434</v>
      </c>
      <c r="C224" s="10" t="s">
        <v>435</v>
      </c>
      <c r="D224" s="10" t="s">
        <v>72</v>
      </c>
    </row>
    <row r="225" spans="1:4" ht="30" x14ac:dyDescent="0.25">
      <c r="A225" s="10">
        <v>1946</v>
      </c>
      <c r="B225" s="9" t="s">
        <v>436</v>
      </c>
      <c r="C225" s="10" t="s">
        <v>549</v>
      </c>
      <c r="D225" s="9" t="s">
        <v>72</v>
      </c>
    </row>
    <row r="226" spans="1:4" x14ac:dyDescent="0.25">
      <c r="A226" s="10">
        <v>1947</v>
      </c>
      <c r="B226" s="10" t="s">
        <v>437</v>
      </c>
      <c r="C226" s="10" t="s">
        <v>438</v>
      </c>
      <c r="D226" s="10" t="s">
        <v>65</v>
      </c>
    </row>
    <row r="227" spans="1:4" x14ac:dyDescent="0.25">
      <c r="A227" s="10">
        <v>1947</v>
      </c>
      <c r="B227" s="10" t="s">
        <v>439</v>
      </c>
      <c r="C227" s="10" t="s">
        <v>440</v>
      </c>
      <c r="D227" s="10" t="s">
        <v>72</v>
      </c>
    </row>
    <row r="228" spans="1:4" x14ac:dyDescent="0.25">
      <c r="A228" s="10">
        <v>1947</v>
      </c>
      <c r="B228" s="10" t="s">
        <v>441</v>
      </c>
      <c r="C228" s="10" t="s">
        <v>442</v>
      </c>
      <c r="D228" s="10" t="s">
        <v>72</v>
      </c>
    </row>
    <row r="229" spans="1:4" x14ac:dyDescent="0.25">
      <c r="A229" s="10">
        <v>1947</v>
      </c>
      <c r="B229" s="10" t="s">
        <v>443</v>
      </c>
      <c r="C229" s="10" t="s">
        <v>444</v>
      </c>
      <c r="D229" s="10" t="s">
        <v>350</v>
      </c>
    </row>
    <row r="230" spans="1:4" x14ac:dyDescent="0.25">
      <c r="A230" s="10">
        <v>1947</v>
      </c>
      <c r="B230" s="10" t="s">
        <v>445</v>
      </c>
      <c r="C230" s="10" t="s">
        <v>446</v>
      </c>
      <c r="D230" s="10" t="s">
        <v>72</v>
      </c>
    </row>
    <row r="231" spans="1:4" x14ac:dyDescent="0.25">
      <c r="A231" s="10">
        <v>1948</v>
      </c>
      <c r="B231" s="10" t="s">
        <v>447</v>
      </c>
      <c r="C231" s="10" t="s">
        <v>448</v>
      </c>
      <c r="D231" s="10" t="s">
        <v>45</v>
      </c>
    </row>
    <row r="232" spans="1:4" ht="30" x14ac:dyDescent="0.25">
      <c r="A232" s="10">
        <v>1948</v>
      </c>
      <c r="B232" s="9" t="s">
        <v>449</v>
      </c>
      <c r="C232" s="10" t="s">
        <v>550</v>
      </c>
      <c r="D232" s="9" t="s">
        <v>72</v>
      </c>
    </row>
    <row r="233" spans="1:4" ht="30" x14ac:dyDescent="0.25">
      <c r="A233" s="10">
        <v>1948</v>
      </c>
      <c r="B233" s="9" t="s">
        <v>450</v>
      </c>
      <c r="C233" s="10" t="s">
        <v>551</v>
      </c>
      <c r="D233" s="9" t="s">
        <v>72</v>
      </c>
    </row>
    <row r="234" spans="1:4" x14ac:dyDescent="0.25">
      <c r="A234" s="10">
        <v>1949</v>
      </c>
      <c r="B234" s="10" t="s">
        <v>451</v>
      </c>
      <c r="C234" s="10" t="s">
        <v>452</v>
      </c>
      <c r="D234" s="10" t="s">
        <v>36</v>
      </c>
    </row>
    <row r="235" spans="1:4" x14ac:dyDescent="0.25">
      <c r="A235" s="10">
        <v>1950</v>
      </c>
      <c r="B235" s="10" t="s">
        <v>453</v>
      </c>
      <c r="C235" s="10" t="s">
        <v>454</v>
      </c>
      <c r="D235" s="10" t="s">
        <v>72</v>
      </c>
    </row>
    <row r="236" spans="1:4" ht="30" x14ac:dyDescent="0.25">
      <c r="A236" s="10">
        <v>1952</v>
      </c>
      <c r="B236" s="10" t="s">
        <v>455</v>
      </c>
      <c r="C236" s="10" t="s">
        <v>433</v>
      </c>
      <c r="D236" s="10" t="s">
        <v>72</v>
      </c>
    </row>
    <row r="237" spans="1:4" x14ac:dyDescent="0.25">
      <c r="A237" s="10">
        <v>1952</v>
      </c>
      <c r="B237" s="10" t="s">
        <v>552</v>
      </c>
      <c r="C237" s="9" t="s">
        <v>456</v>
      </c>
      <c r="D237" s="9" t="s">
        <v>72</v>
      </c>
    </row>
    <row r="238" spans="1:4" x14ac:dyDescent="0.25">
      <c r="A238" s="10">
        <v>1953</v>
      </c>
      <c r="B238" s="10" t="s">
        <v>457</v>
      </c>
      <c r="C238" s="10" t="s">
        <v>458</v>
      </c>
      <c r="D238" s="10" t="s">
        <v>72</v>
      </c>
    </row>
    <row r="239" spans="1:4" ht="30" x14ac:dyDescent="0.25">
      <c r="A239" s="10">
        <v>1954</v>
      </c>
      <c r="B239" s="10" t="s">
        <v>459</v>
      </c>
      <c r="C239" s="10" t="s">
        <v>460</v>
      </c>
      <c r="D239" s="10" t="s">
        <v>72</v>
      </c>
    </row>
    <row r="240" spans="1:4" x14ac:dyDescent="0.25">
      <c r="A240" s="10">
        <v>1954</v>
      </c>
      <c r="B240" s="10" t="s">
        <v>461</v>
      </c>
      <c r="C240" s="10" t="s">
        <v>462</v>
      </c>
      <c r="D240" s="10" t="s">
        <v>72</v>
      </c>
    </row>
    <row r="241" spans="1:4" x14ac:dyDescent="0.25">
      <c r="A241" s="10">
        <v>1955</v>
      </c>
      <c r="B241" s="10" t="s">
        <v>463</v>
      </c>
      <c r="C241" s="10" t="s">
        <v>464</v>
      </c>
      <c r="D241" s="10" t="s">
        <v>72</v>
      </c>
    </row>
    <row r="242" spans="1:4" x14ac:dyDescent="0.25">
      <c r="A242" s="10">
        <v>1955</v>
      </c>
      <c r="B242" s="10" t="s">
        <v>465</v>
      </c>
      <c r="C242" s="10" t="s">
        <v>466</v>
      </c>
      <c r="D242" s="10" t="s">
        <v>72</v>
      </c>
    </row>
    <row r="243" spans="1:4" x14ac:dyDescent="0.25">
      <c r="A243" s="10">
        <v>1956</v>
      </c>
      <c r="B243" s="10" t="s">
        <v>467</v>
      </c>
      <c r="C243" s="10" t="s">
        <v>468</v>
      </c>
      <c r="D243" s="10" t="s">
        <v>65</v>
      </c>
    </row>
    <row r="244" spans="1:4" x14ac:dyDescent="0.25">
      <c r="A244" s="10">
        <v>1956</v>
      </c>
      <c r="B244" s="10" t="s">
        <v>469</v>
      </c>
      <c r="C244" s="10" t="s">
        <v>470</v>
      </c>
      <c r="D244" s="10" t="s">
        <v>45</v>
      </c>
    </row>
    <row r="245" spans="1:4" ht="30" x14ac:dyDescent="0.25">
      <c r="A245" s="10">
        <v>1956</v>
      </c>
      <c r="B245" s="9" t="s">
        <v>471</v>
      </c>
      <c r="C245" s="10" t="s">
        <v>553</v>
      </c>
      <c r="D245" s="10" t="s">
        <v>72</v>
      </c>
    </row>
    <row r="246" spans="1:4" x14ac:dyDescent="0.25">
      <c r="A246" s="10">
        <v>1956</v>
      </c>
      <c r="B246" s="10" t="s">
        <v>472</v>
      </c>
      <c r="C246" s="10" t="s">
        <v>473</v>
      </c>
      <c r="D246" s="10" t="s">
        <v>72</v>
      </c>
    </row>
    <row r="247" spans="1:4" ht="30" x14ac:dyDescent="0.25">
      <c r="A247" s="10">
        <v>1957</v>
      </c>
      <c r="B247" s="10" t="s">
        <v>474</v>
      </c>
      <c r="C247" s="10" t="s">
        <v>433</v>
      </c>
      <c r="D247" s="10" t="s">
        <v>72</v>
      </c>
    </row>
    <row r="248" spans="1:4" ht="30" x14ac:dyDescent="0.25">
      <c r="A248" s="10">
        <v>1957</v>
      </c>
      <c r="B248" s="10" t="s">
        <v>475</v>
      </c>
      <c r="C248" s="10" t="s">
        <v>476</v>
      </c>
      <c r="D248" s="10" t="s">
        <v>477</v>
      </c>
    </row>
    <row r="249" spans="1:4" ht="30" x14ac:dyDescent="0.25">
      <c r="A249" s="10">
        <v>1958</v>
      </c>
      <c r="B249" s="10" t="s">
        <v>478</v>
      </c>
      <c r="C249" s="10" t="s">
        <v>433</v>
      </c>
      <c r="D249" s="10" t="s">
        <v>72</v>
      </c>
    </row>
    <row r="250" spans="1:4" ht="30" x14ac:dyDescent="0.25">
      <c r="A250" s="10">
        <v>1959</v>
      </c>
      <c r="B250" s="9" t="s">
        <v>479</v>
      </c>
      <c r="C250" s="10" t="s">
        <v>554</v>
      </c>
      <c r="D250" s="10" t="s">
        <v>72</v>
      </c>
    </row>
    <row r="251" spans="1:4" ht="30" x14ac:dyDescent="0.25">
      <c r="A251" s="10">
        <v>1960</v>
      </c>
      <c r="B251" s="9" t="s">
        <v>480</v>
      </c>
      <c r="C251" s="10" t="s">
        <v>555</v>
      </c>
      <c r="D251" s="9" t="s">
        <v>72</v>
      </c>
    </row>
    <row r="252" spans="1:4" x14ac:dyDescent="0.25">
      <c r="A252" s="10">
        <v>1960</v>
      </c>
      <c r="B252" s="10" t="s">
        <v>481</v>
      </c>
      <c r="C252" s="10" t="s">
        <v>482</v>
      </c>
      <c r="D252" s="10" t="s">
        <v>72</v>
      </c>
    </row>
    <row r="253" spans="1:4" ht="30" x14ac:dyDescent="0.25">
      <c r="A253" s="10">
        <v>1960</v>
      </c>
      <c r="B253" s="9" t="s">
        <v>483</v>
      </c>
      <c r="C253" s="10" t="s">
        <v>556</v>
      </c>
      <c r="D253" s="9" t="s">
        <v>72</v>
      </c>
    </row>
    <row r="254" spans="1:4" x14ac:dyDescent="0.25">
      <c r="A254" s="10">
        <v>1962</v>
      </c>
      <c r="B254" s="10" t="s">
        <v>484</v>
      </c>
      <c r="C254" s="10" t="s">
        <v>485</v>
      </c>
      <c r="D254" s="10" t="s">
        <v>72</v>
      </c>
    </row>
    <row r="255" spans="1:4" x14ac:dyDescent="0.25">
      <c r="A255" s="10">
        <v>1964</v>
      </c>
      <c r="B255" s="10" t="s">
        <v>486</v>
      </c>
      <c r="C255" s="10" t="s">
        <v>487</v>
      </c>
      <c r="D255" s="10" t="s">
        <v>72</v>
      </c>
    </row>
    <row r="256" spans="1:4" x14ac:dyDescent="0.25">
      <c r="A256" s="10">
        <v>1964</v>
      </c>
      <c r="B256" s="10" t="s">
        <v>488</v>
      </c>
      <c r="C256" s="10" t="s">
        <v>489</v>
      </c>
      <c r="D256" s="10" t="s">
        <v>72</v>
      </c>
    </row>
    <row r="257" spans="1:4" x14ac:dyDescent="0.25">
      <c r="A257" s="10">
        <v>1966</v>
      </c>
      <c r="B257" s="10" t="s">
        <v>490</v>
      </c>
      <c r="C257" s="10" t="s">
        <v>491</v>
      </c>
      <c r="D257" s="10" t="s">
        <v>72</v>
      </c>
    </row>
    <row r="258" spans="1:4" x14ac:dyDescent="0.25">
      <c r="A258" s="10">
        <v>1967</v>
      </c>
      <c r="B258" s="10" t="s">
        <v>492</v>
      </c>
      <c r="C258" s="10" t="s">
        <v>493</v>
      </c>
      <c r="D258" s="10" t="s">
        <v>494</v>
      </c>
    </row>
    <row r="259" spans="1:4" x14ac:dyDescent="0.25">
      <c r="A259" s="10">
        <v>1970</v>
      </c>
      <c r="B259" s="10" t="s">
        <v>495</v>
      </c>
      <c r="C259" s="10" t="s">
        <v>496</v>
      </c>
      <c r="D259" s="10" t="s">
        <v>72</v>
      </c>
    </row>
    <row r="260" spans="1:4" x14ac:dyDescent="0.25">
      <c r="A260" s="10">
        <v>1971</v>
      </c>
      <c r="B260" s="10" t="s">
        <v>497</v>
      </c>
      <c r="C260" s="10" t="s">
        <v>498</v>
      </c>
      <c r="D260" s="10" t="s">
        <v>72</v>
      </c>
    </row>
    <row r="261" spans="1:4" x14ac:dyDescent="0.25">
      <c r="A261" s="10">
        <v>1971</v>
      </c>
      <c r="B261" s="10" t="s">
        <v>499</v>
      </c>
      <c r="C261" s="10" t="s">
        <v>500</v>
      </c>
      <c r="D261" s="10" t="s">
        <v>72</v>
      </c>
    </row>
    <row r="262" spans="1:4" x14ac:dyDescent="0.25">
      <c r="A262" s="10">
        <v>1972</v>
      </c>
      <c r="B262" s="10" t="s">
        <v>501</v>
      </c>
      <c r="C262" s="10" t="s">
        <v>502</v>
      </c>
      <c r="D262" s="10" t="s">
        <v>72</v>
      </c>
    </row>
    <row r="263" spans="1:4" ht="30" x14ac:dyDescent="0.25">
      <c r="A263" s="10">
        <v>1972</v>
      </c>
      <c r="B263" s="10" t="s">
        <v>503</v>
      </c>
      <c r="C263" s="10" t="s">
        <v>476</v>
      </c>
      <c r="D263" s="10" t="s">
        <v>477</v>
      </c>
    </row>
    <row r="264" spans="1:4" ht="30" x14ac:dyDescent="0.25">
      <c r="A264" s="10">
        <v>1973</v>
      </c>
      <c r="B264" s="11" t="s">
        <v>504</v>
      </c>
      <c r="C264" s="10" t="s">
        <v>433</v>
      </c>
      <c r="D264" s="10" t="s">
        <v>72</v>
      </c>
    </row>
    <row r="265" spans="1:4" x14ac:dyDescent="0.25">
      <c r="A265" s="10">
        <v>1974</v>
      </c>
      <c r="B265" s="10" t="s">
        <v>505</v>
      </c>
      <c r="C265" s="10" t="s">
        <v>506</v>
      </c>
      <c r="D265" s="10" t="s">
        <v>72</v>
      </c>
    </row>
    <row r="266" spans="1:4" x14ac:dyDescent="0.25">
      <c r="A266" s="10">
        <v>1975</v>
      </c>
      <c r="B266" s="10" t="s">
        <v>557</v>
      </c>
      <c r="C266" s="9" t="s">
        <v>507</v>
      </c>
      <c r="D266" s="9" t="s">
        <v>65</v>
      </c>
    </row>
    <row r="267" spans="1:4" x14ac:dyDescent="0.25">
      <c r="A267" s="10"/>
      <c r="B267" s="10"/>
      <c r="C267" s="9"/>
      <c r="D267" s="9"/>
    </row>
    <row r="268" spans="1:4" x14ac:dyDescent="0.25">
      <c r="A268" s="10">
        <v>1975</v>
      </c>
      <c r="B268" s="10" t="s">
        <v>508</v>
      </c>
      <c r="C268" s="10" t="s">
        <v>509</v>
      </c>
      <c r="D268" s="10" t="s">
        <v>72</v>
      </c>
    </row>
    <row r="269" spans="1:4" x14ac:dyDescent="0.25">
      <c r="A269" s="10">
        <v>1976</v>
      </c>
      <c r="B269" s="10" t="s">
        <v>510</v>
      </c>
      <c r="C269" s="10" t="s">
        <v>511</v>
      </c>
      <c r="D269" s="10" t="s">
        <v>72</v>
      </c>
    </row>
    <row r="270" spans="1:4" ht="30" x14ac:dyDescent="0.25">
      <c r="A270" s="10">
        <v>1978</v>
      </c>
      <c r="B270" s="9" t="s">
        <v>512</v>
      </c>
      <c r="C270" s="10" t="s">
        <v>558</v>
      </c>
      <c r="D270" s="9" t="s">
        <v>72</v>
      </c>
    </row>
    <row r="271" spans="1:4" ht="30" x14ac:dyDescent="0.25">
      <c r="A271" s="10">
        <v>1978</v>
      </c>
      <c r="B271" s="9" t="s">
        <v>513</v>
      </c>
      <c r="C271" s="10" t="s">
        <v>559</v>
      </c>
      <c r="D271" s="9" t="s">
        <v>72</v>
      </c>
    </row>
    <row r="272" spans="1:4" x14ac:dyDescent="0.25">
      <c r="A272" s="10">
        <v>1978</v>
      </c>
      <c r="B272" s="10" t="s">
        <v>514</v>
      </c>
      <c r="C272" s="10" t="s">
        <v>515</v>
      </c>
      <c r="D272" s="10" t="s">
        <v>72</v>
      </c>
    </row>
    <row r="273" spans="1:4" x14ac:dyDescent="0.25">
      <c r="A273" s="10">
        <v>1979</v>
      </c>
      <c r="B273" s="9" t="s">
        <v>516</v>
      </c>
      <c r="C273" s="10" t="s">
        <v>517</v>
      </c>
      <c r="D273" s="10" t="s">
        <v>28</v>
      </c>
    </row>
    <row r="274" spans="1:4" x14ac:dyDescent="0.25">
      <c r="A274" s="10">
        <v>1979</v>
      </c>
      <c r="B274" s="9" t="s">
        <v>516</v>
      </c>
      <c r="C274" s="10"/>
      <c r="D274" s="10" t="s">
        <v>518</v>
      </c>
    </row>
    <row r="275" spans="1:4" ht="30" x14ac:dyDescent="0.25">
      <c r="A275" s="10">
        <v>1979</v>
      </c>
      <c r="B275" s="10" t="s">
        <v>519</v>
      </c>
      <c r="C275" s="10" t="s">
        <v>520</v>
      </c>
      <c r="D275" s="10" t="s">
        <v>72</v>
      </c>
    </row>
    <row r="276" spans="1:4" x14ac:dyDescent="0.25">
      <c r="A276" s="10">
        <v>1980</v>
      </c>
      <c r="B276" s="9" t="s">
        <v>521</v>
      </c>
      <c r="C276" s="10" t="s">
        <v>522</v>
      </c>
      <c r="D276" s="10" t="s">
        <v>72</v>
      </c>
    </row>
    <row r="277" spans="1:4" x14ac:dyDescent="0.25">
      <c r="A277" s="10">
        <v>1980</v>
      </c>
      <c r="B277" s="9" t="s">
        <v>521</v>
      </c>
      <c r="C277" s="10" t="s">
        <v>523</v>
      </c>
      <c r="D277" s="10" t="s">
        <v>65</v>
      </c>
    </row>
    <row r="278" spans="1:4" x14ac:dyDescent="0.25">
      <c r="A278" s="10">
        <v>1980</v>
      </c>
      <c r="B278" s="9" t="s">
        <v>521</v>
      </c>
      <c r="C278" s="10" t="s">
        <v>524</v>
      </c>
      <c r="D278" s="10" t="s">
        <v>72</v>
      </c>
    </row>
    <row r="279" spans="1:4" ht="30" x14ac:dyDescent="0.25">
      <c r="A279" s="10">
        <v>1981</v>
      </c>
      <c r="B279" s="10" t="s">
        <v>560</v>
      </c>
      <c r="C279" s="9" t="s">
        <v>525</v>
      </c>
      <c r="D279" s="9" t="s">
        <v>72</v>
      </c>
    </row>
    <row r="280" spans="1:4" x14ac:dyDescent="0.25">
      <c r="A280" s="10">
        <v>1983</v>
      </c>
      <c r="B280" s="9" t="s">
        <v>526</v>
      </c>
      <c r="C280" s="10" t="s">
        <v>527</v>
      </c>
      <c r="D280" s="10" t="s">
        <v>45</v>
      </c>
    </row>
    <row r="281" spans="1:4" x14ac:dyDescent="0.25">
      <c r="A281" s="10">
        <v>1983</v>
      </c>
      <c r="B281" s="9" t="s">
        <v>526</v>
      </c>
      <c r="C281" s="10" t="s">
        <v>528</v>
      </c>
      <c r="D281" s="10" t="s">
        <v>350</v>
      </c>
    </row>
    <row r="282" spans="1:4" x14ac:dyDescent="0.25">
      <c r="A282" s="10">
        <v>1986</v>
      </c>
      <c r="B282" s="9" t="s">
        <v>529</v>
      </c>
      <c r="C282" s="10" t="s">
        <v>530</v>
      </c>
      <c r="D282" s="10" t="s">
        <v>45</v>
      </c>
    </row>
    <row r="283" spans="1:4" x14ac:dyDescent="0.25">
      <c r="A283" s="10">
        <v>1986</v>
      </c>
      <c r="B283" s="9" t="s">
        <v>529</v>
      </c>
      <c r="C283" s="10" t="s">
        <v>531</v>
      </c>
      <c r="D283" s="10" t="s">
        <v>350</v>
      </c>
    </row>
    <row r="284" spans="1:4" ht="30" x14ac:dyDescent="0.25">
      <c r="A284" s="10">
        <v>1990</v>
      </c>
      <c r="B284" s="10" t="s">
        <v>532</v>
      </c>
      <c r="C284" s="10" t="s">
        <v>533</v>
      </c>
      <c r="D284" s="10" t="s">
        <v>534</v>
      </c>
    </row>
    <row r="285" spans="1:4" x14ac:dyDescent="0.25">
      <c r="A285" s="10">
        <v>1995</v>
      </c>
      <c r="B285" s="9" t="s">
        <v>535</v>
      </c>
      <c r="C285" s="10" t="s">
        <v>536</v>
      </c>
      <c r="D285" s="21" t="s">
        <v>350</v>
      </c>
    </row>
    <row r="286" spans="1:4" x14ac:dyDescent="0.25">
      <c r="A286" s="10">
        <v>1995</v>
      </c>
      <c r="B286" s="9" t="s">
        <v>535</v>
      </c>
      <c r="C286" s="10" t="s">
        <v>537</v>
      </c>
      <c r="D286" s="21"/>
    </row>
    <row r="287" spans="1:4" x14ac:dyDescent="0.25">
      <c r="A287" s="10">
        <v>1996</v>
      </c>
      <c r="B287" s="10" t="s">
        <v>538</v>
      </c>
      <c r="C287" s="10" t="s">
        <v>539</v>
      </c>
      <c r="D287" s="10" t="s">
        <v>45</v>
      </c>
    </row>
    <row r="288" spans="1:4" x14ac:dyDescent="0.25">
      <c r="A288" s="10">
        <v>1997</v>
      </c>
      <c r="B288" s="10" t="s">
        <v>540</v>
      </c>
      <c r="C288" s="10" t="s">
        <v>541</v>
      </c>
      <c r="D288" s="10" t="s">
        <v>65</v>
      </c>
    </row>
    <row r="289" spans="1:4" ht="30" x14ac:dyDescent="0.25">
      <c r="A289" s="10">
        <v>1998</v>
      </c>
      <c r="B289" s="10" t="s">
        <v>542</v>
      </c>
      <c r="C289" s="10" t="s">
        <v>543</v>
      </c>
      <c r="D289" s="10" t="s">
        <v>72</v>
      </c>
    </row>
  </sheetData>
  <sortState ref="A2:D97">
    <sortCondition ref="A7"/>
  </sortState>
  <customSheetViews>
    <customSheetView guid="{7A10433C-E657-49F7-8190-EC8985DF4BB4}" showPageBreaks="1">
      <pageMargins left="0.25" right="0.25" top="0.75" bottom="0.75" header="0.3" footer="0.3"/>
      <pageSetup paperSize="9" orientation="portrait" horizontalDpi="4294967293" verticalDpi="0" r:id="rId1"/>
    </customSheetView>
  </customSheetViews>
  <mergeCells count="1">
    <mergeCell ref="D285:D286"/>
  </mergeCells>
  <pageMargins left="0.25" right="0.25" top="0.75" bottom="0.75" header="0.3" footer="0.3"/>
  <pageSetup paperSize="9" orientation="portrait" horizontalDpi="4294967293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zoomScaleNormal="100" workbookViewId="0">
      <selection activeCell="B3" sqref="B3"/>
    </sheetView>
  </sheetViews>
  <sheetFormatPr baseColWidth="10" defaultRowHeight="15" x14ac:dyDescent="0.25"/>
  <cols>
    <col min="1" max="1" width="28" customWidth="1"/>
    <col min="2" max="12" width="15.5703125" customWidth="1"/>
    <col min="13" max="13" width="17.140625" customWidth="1"/>
  </cols>
  <sheetData>
    <row r="1" spans="1:13" ht="41.25" customHeight="1" x14ac:dyDescent="0.25">
      <c r="A1" s="22" t="s">
        <v>584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25">
      <c r="A2" s="8"/>
      <c r="B2" s="18" t="s">
        <v>574</v>
      </c>
      <c r="C2" s="18" t="s">
        <v>575</v>
      </c>
      <c r="D2" s="18" t="s">
        <v>576</v>
      </c>
      <c r="E2" s="18" t="s">
        <v>581</v>
      </c>
      <c r="F2" s="18" t="s">
        <v>582</v>
      </c>
      <c r="G2" s="18" t="s">
        <v>583</v>
      </c>
      <c r="H2" s="18" t="s">
        <v>592</v>
      </c>
      <c r="I2" s="18" t="s">
        <v>577</v>
      </c>
      <c r="J2" s="18" t="s">
        <v>578</v>
      </c>
      <c r="K2" s="18" t="s">
        <v>579</v>
      </c>
      <c r="L2" s="18" t="s">
        <v>580</v>
      </c>
      <c r="M2" s="18" t="s">
        <v>593</v>
      </c>
    </row>
    <row r="3" spans="1:13" x14ac:dyDescent="0.25">
      <c r="A3" s="14" t="s">
        <v>585</v>
      </c>
      <c r="B3" s="17">
        <v>1331137</v>
      </c>
      <c r="C3" s="17">
        <v>904672</v>
      </c>
      <c r="D3" s="17">
        <v>1060194</v>
      </c>
      <c r="E3" s="17">
        <v>714174</v>
      </c>
      <c r="F3" s="17">
        <v>60187</v>
      </c>
      <c r="G3" s="17">
        <v>43431</v>
      </c>
      <c r="H3" s="17">
        <f>SUM(B3:G3)</f>
        <v>4113795</v>
      </c>
      <c r="I3" s="17">
        <v>14321168</v>
      </c>
      <c r="J3" s="17">
        <v>239654</v>
      </c>
      <c r="K3" s="17">
        <v>885670</v>
      </c>
      <c r="L3" s="17">
        <v>234620</v>
      </c>
      <c r="M3" s="19">
        <f>SUM(I3:L3)</f>
        <v>15681112</v>
      </c>
    </row>
    <row r="4" spans="1:13" x14ac:dyDescent="0.25">
      <c r="A4" s="14" t="s">
        <v>586</v>
      </c>
      <c r="B4" s="17">
        <v>147001</v>
      </c>
      <c r="C4" s="17">
        <v>202030</v>
      </c>
      <c r="D4" s="17">
        <v>153299</v>
      </c>
      <c r="E4" s="17">
        <v>17786</v>
      </c>
      <c r="F4" s="17">
        <v>7169</v>
      </c>
      <c r="G4" s="17">
        <v>798</v>
      </c>
      <c r="H4" s="17">
        <f t="shared" ref="H4:H9" si="0">SUM(B4:G4)</f>
        <v>528083</v>
      </c>
      <c r="I4" s="17">
        <v>1755645</v>
      </c>
      <c r="J4" s="17">
        <v>110671</v>
      </c>
      <c r="K4" s="17">
        <v>65044</v>
      </c>
      <c r="L4" s="17">
        <v>13012</v>
      </c>
      <c r="M4" s="19">
        <f t="shared" ref="M4:M9" si="1">SUM(I4:L4)</f>
        <v>1944372</v>
      </c>
    </row>
    <row r="5" spans="1:13" x14ac:dyDescent="0.25">
      <c r="A5" s="14" t="s">
        <v>587</v>
      </c>
      <c r="B5" s="17">
        <v>224303</v>
      </c>
      <c r="C5" s="17">
        <v>18699</v>
      </c>
      <c r="D5" s="17">
        <v>239829</v>
      </c>
      <c r="E5" s="17">
        <v>206778</v>
      </c>
      <c r="F5" s="17">
        <v>4881</v>
      </c>
      <c r="G5" s="17">
        <v>15064</v>
      </c>
      <c r="H5" s="17">
        <f t="shared" si="0"/>
        <v>709554</v>
      </c>
      <c r="I5" s="17">
        <v>1161556</v>
      </c>
      <c r="J5" s="17">
        <v>7136</v>
      </c>
      <c r="K5" s="17">
        <v>16511</v>
      </c>
      <c r="L5" s="17">
        <v>12378</v>
      </c>
      <c r="M5" s="19">
        <f t="shared" si="1"/>
        <v>1197581</v>
      </c>
    </row>
    <row r="6" spans="1:13" x14ac:dyDescent="0.25">
      <c r="A6" s="14" t="s">
        <v>588</v>
      </c>
      <c r="B6" s="17">
        <v>469690</v>
      </c>
      <c r="C6" s="17">
        <v>534467</v>
      </c>
      <c r="D6" s="17">
        <v>411084</v>
      </c>
      <c r="E6" s="17">
        <v>405305</v>
      </c>
      <c r="F6" s="17">
        <v>17349</v>
      </c>
      <c r="G6" s="17">
        <v>19645</v>
      </c>
      <c r="H6" s="17">
        <f t="shared" si="0"/>
        <v>1857540</v>
      </c>
      <c r="I6" s="17">
        <v>7245729</v>
      </c>
      <c r="J6" s="17">
        <v>12795</v>
      </c>
      <c r="K6" s="17">
        <v>774891</v>
      </c>
      <c r="L6" s="17">
        <v>208550</v>
      </c>
      <c r="M6" s="19">
        <f t="shared" si="1"/>
        <v>8241965</v>
      </c>
    </row>
    <row r="7" spans="1:13" x14ac:dyDescent="0.25">
      <c r="A7" s="14" t="s">
        <v>589</v>
      </c>
      <c r="B7" s="17">
        <v>160154</v>
      </c>
      <c r="C7" s="17">
        <v>92769</v>
      </c>
      <c r="D7" s="17">
        <v>12620</v>
      </c>
      <c r="E7" s="17">
        <v>12977</v>
      </c>
      <c r="F7" s="17">
        <v>14757</v>
      </c>
      <c r="G7" s="17">
        <v>3750</v>
      </c>
      <c r="H7" s="17">
        <f t="shared" si="0"/>
        <v>297027</v>
      </c>
      <c r="I7" s="17">
        <v>2481642</v>
      </c>
      <c r="J7" s="17">
        <v>95845</v>
      </c>
      <c r="K7" s="17">
        <v>16143</v>
      </c>
      <c r="L7" s="17">
        <v>330</v>
      </c>
      <c r="M7" s="19">
        <f t="shared" si="1"/>
        <v>2593960</v>
      </c>
    </row>
    <row r="8" spans="1:13" x14ac:dyDescent="0.25">
      <c r="A8" s="14" t="s">
        <v>590</v>
      </c>
      <c r="B8" s="17">
        <v>344165</v>
      </c>
      <c r="C8" s="17">
        <v>72924</v>
      </c>
      <c r="D8" s="17">
        <v>87997</v>
      </c>
      <c r="E8" s="17">
        <v>37583</v>
      </c>
      <c r="F8" s="17">
        <v>24296</v>
      </c>
      <c r="G8" s="17">
        <v>7770</v>
      </c>
      <c r="H8" s="17">
        <f t="shared" si="0"/>
        <v>574735</v>
      </c>
      <c r="I8" s="17">
        <v>2178745</v>
      </c>
      <c r="J8" s="17">
        <v>15816</v>
      </c>
      <c r="K8" s="17">
        <v>20801</v>
      </c>
      <c r="L8" s="17">
        <v>315</v>
      </c>
      <c r="M8" s="19">
        <f t="shared" si="1"/>
        <v>2215677</v>
      </c>
    </row>
    <row r="9" spans="1:13" x14ac:dyDescent="0.25">
      <c r="A9" s="14" t="s">
        <v>591</v>
      </c>
      <c r="B9" s="17">
        <v>35272</v>
      </c>
      <c r="C9" s="17">
        <v>4959</v>
      </c>
      <c r="D9" s="17">
        <v>162597</v>
      </c>
      <c r="E9" s="17">
        <v>671</v>
      </c>
      <c r="F9" s="17">
        <v>377</v>
      </c>
      <c r="G9" s="17">
        <v>9</v>
      </c>
      <c r="H9" s="17">
        <f t="shared" si="0"/>
        <v>203885</v>
      </c>
      <c r="I9" s="17">
        <v>114443</v>
      </c>
      <c r="J9" s="17">
        <v>1436</v>
      </c>
      <c r="K9" s="17">
        <v>673</v>
      </c>
      <c r="L9" s="17">
        <v>65</v>
      </c>
      <c r="M9" s="19">
        <f t="shared" si="1"/>
        <v>116617</v>
      </c>
    </row>
  </sheetData>
  <customSheetViews>
    <customSheetView guid="{7A10433C-E657-49F7-8190-EC8985DF4BB4}">
      <selection activeCell="A2" sqref="A2"/>
      <pageMargins left="0.7" right="0.7" top="0.78740157499999996" bottom="0.78740157499999996" header="0.3" footer="0.3"/>
      <pageSetup paperSize="9" orientation="portrait" horizontalDpi="4294967293" verticalDpi="0" r:id="rId1"/>
    </customSheetView>
  </customSheetViews>
  <mergeCells count="1">
    <mergeCell ref="A1:M1"/>
  </mergeCells>
  <pageMargins left="0.7" right="0.7" top="0.78740157499999996" bottom="0.78740157499999996" header="0.3" footer="0.3"/>
  <pageSetup paperSize="9" orientation="portrait" horizontalDpi="4294967293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Liste1</vt:lpstr>
      <vt:lpstr>Liste2</vt:lpstr>
      <vt:lpstr>Ursprungstabelle</vt:lpstr>
      <vt:lpstr>Liste als Tabelle</vt:lpstr>
      <vt:lpstr>Fixieren</vt:lpstr>
      <vt:lpstr>Gliederung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cp:lastPrinted>2008-05-10T17:33:00Z</cp:lastPrinted>
  <dcterms:created xsi:type="dcterms:W3CDTF">2008-05-05T08:29:01Z</dcterms:created>
  <dcterms:modified xsi:type="dcterms:W3CDTF">2013-09-20T18:20:57Z</dcterms:modified>
</cp:coreProperties>
</file>